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1"/>
  </bookViews>
  <sheets>
    <sheet name="Intercomparare analize.2022" sheetId="1" r:id="rId1"/>
    <sheet name="Numar analize laborator.2022" sheetId="2" r:id="rId2"/>
  </sheets>
  <definedNames>
    <definedName name="_xlnm.Print_Titles" localSheetId="0">'Intercomparare analize.2022'!$9:$10</definedName>
    <definedName name="_xlnm.Print_Titles" localSheetId="1">'Numar analize laborator.2022'!$14:$16</definedName>
    <definedName name="_xlnm.Print_Area" localSheetId="0">'Intercomparare analize.2022'!$A$1:$Q$128</definedName>
    <definedName name="_xlnm.Print_Area" localSheetId="1">'Numar analize laborator.2022'!$A$1:$G$132</definedName>
  </definedNames>
  <calcPr fullCalcOnLoad="1"/>
</workbook>
</file>

<file path=xl/sharedStrings.xml><?xml version="1.0" encoding="utf-8"?>
<sst xmlns="http://schemas.openxmlformats.org/spreadsheetml/2006/main" count="636" uniqueCount="336">
  <si>
    <t>CASA NATIONALA DE ASIGURARI DE SANATATE</t>
  </si>
  <si>
    <t>FURNIZOR SERVICII MEDICALE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</si>
  <si>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</si>
  <si>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</si>
  <si>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</si>
  <si>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</si>
  <si>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</si>
  <si>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LUNILE :</t>
  </si>
  <si>
    <t>TOTAL</t>
  </si>
  <si>
    <t xml:space="preserve">                    PROCEDURA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</si>
  <si>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</si>
  <si>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</si>
  <si>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</si>
  <si>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</si>
  <si>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</si>
  <si>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</si>
  <si>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</si>
  <si>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</si>
  <si>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</si>
  <si>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</si>
  <si>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</si>
  <si>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</si>
  <si>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APTT</t>
  </si>
  <si>
    <t>2.1020</t>
  </si>
  <si>
    <t>2.1015</t>
  </si>
  <si>
    <t>2.1016</t>
  </si>
  <si>
    <t>2.430011</t>
  </si>
  <si>
    <t>2.430012</t>
  </si>
  <si>
    <t>2.43135</t>
  </si>
  <si>
    <t>2.43136</t>
  </si>
  <si>
    <t>2.5032</t>
  </si>
  <si>
    <t xml:space="preserve">          RASPUNDEM DE EXACTITATEA SI REALITATEA DATELOR</t>
  </si>
  <si>
    <t xml:space="preserve">           REPREZENTANT LEGAL FURNIZOR</t>
  </si>
  <si>
    <t>_______________________________________</t>
  </si>
  <si>
    <t>TARIF</t>
  </si>
  <si>
    <t>DECONTAT</t>
  </si>
  <si>
    <t>CAS-LEI</t>
  </si>
  <si>
    <t>2.6001</t>
  </si>
  <si>
    <t>2.6002</t>
  </si>
  <si>
    <t>2.6003</t>
  </si>
  <si>
    <t>Numărătoare reticulocite</t>
  </si>
  <si>
    <t>2.6040</t>
  </si>
  <si>
    <t>2.60501</t>
  </si>
  <si>
    <t>2.60502</t>
  </si>
  <si>
    <t>2.6059</t>
  </si>
  <si>
    <t>2.6101</t>
  </si>
  <si>
    <t>2.6102</t>
  </si>
  <si>
    <t>2.6103</t>
  </si>
  <si>
    <t>Creatinkinaza CK</t>
  </si>
  <si>
    <t>Microalbuminuria (albumină urinară) *8)</t>
  </si>
  <si>
    <t>2.1002</t>
  </si>
  <si>
    <t>2.1003</t>
  </si>
  <si>
    <t>2.1011</t>
  </si>
  <si>
    <t>2.1012</t>
  </si>
  <si>
    <t>2.1014</t>
  </si>
  <si>
    <t>2.10063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</si>
  <si>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</si>
  <si>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</si>
  <si>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</si>
  <si>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</si>
  <si>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</si>
  <si>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</si>
  <si>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</si>
  <si>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</si>
  <si>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</si>
  <si>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</si>
  <si>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</si>
  <si>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</si>
  <si>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</si>
  <si>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</si>
  <si>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</si>
  <si>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</si>
  <si>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2.2604</t>
  </si>
  <si>
    <t>2.2612</t>
  </si>
  <si>
    <t>2.2622</t>
  </si>
  <si>
    <t>2.2623</t>
  </si>
  <si>
    <t>2.2600</t>
  </si>
  <si>
    <t>Parathormonul seric (PTH)</t>
  </si>
  <si>
    <t>Testosteron</t>
  </si>
  <si>
    <t>ATPO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</si>
  <si>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</si>
  <si>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</si>
  <si>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</si>
  <si>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</si>
  <si>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</si>
  <si>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</si>
  <si>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</si>
  <si>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</si>
  <si>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</si>
  <si>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</si>
  <si>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</si>
  <si>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</si>
  <si>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</si>
  <si>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</si>
  <si>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</si>
  <si>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</si>
  <si>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</si>
  <si>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</si>
  <si>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2.43010</t>
  </si>
  <si>
    <t>2.43011</t>
  </si>
  <si>
    <t>2.43012</t>
  </si>
  <si>
    <t>2.43014</t>
  </si>
  <si>
    <t>2.40053</t>
  </si>
  <si>
    <t>2.43040</t>
  </si>
  <si>
    <t>2.43044</t>
  </si>
  <si>
    <t>2.3025</t>
  </si>
  <si>
    <t>2.50102</t>
  </si>
  <si>
    <t>2.3100</t>
  </si>
  <si>
    <t>2.50120_1</t>
  </si>
  <si>
    <t>2.3062</t>
  </si>
  <si>
    <t>2.5100</t>
  </si>
  <si>
    <t>2.2701</t>
  </si>
  <si>
    <t>2.3074</t>
  </si>
  <si>
    <t>2.50114</t>
  </si>
  <si>
    <t>2.3080</t>
  </si>
  <si>
    <t>2.50115</t>
  </si>
  <si>
    <t>2.3050</t>
  </si>
  <si>
    <t>2.50119</t>
  </si>
  <si>
    <t>2.3022</t>
  </si>
  <si>
    <t>2.50103</t>
  </si>
  <si>
    <t>2.3040</t>
  </si>
  <si>
    <t>2.50110</t>
  </si>
  <si>
    <t>2.50120_2</t>
  </si>
  <si>
    <t>VALOARE</t>
  </si>
  <si>
    <t>TOTAL GENERAL</t>
  </si>
  <si>
    <t>Creatinină urinară *8)</t>
  </si>
  <si>
    <t>2.313</t>
  </si>
  <si>
    <t>2.502</t>
  </si>
  <si>
    <t>1.</t>
  </si>
  <si>
    <t>2.</t>
  </si>
  <si>
    <t>3.</t>
  </si>
  <si>
    <t>Examen citologic al frotiului sanguin*3)</t>
  </si>
  <si>
    <t>4.</t>
  </si>
  <si>
    <t>VSH*1)</t>
  </si>
  <si>
    <t>5.</t>
  </si>
  <si>
    <t>Determinare la gravidă a grupului sanguin ABO*1)</t>
  </si>
  <si>
    <t>6.</t>
  </si>
  <si>
    <t>Determinare la gravidă a grupului sanguin Rh*1)</t>
  </si>
  <si>
    <t>7.</t>
  </si>
  <si>
    <t>Anticorpi specifici anti Rh la gravidă</t>
  </si>
  <si>
    <t>8.</t>
  </si>
  <si>
    <t>Timp Quick şi INR*1) (International Normalised Ratio)</t>
  </si>
  <si>
    <t>9.</t>
  </si>
  <si>
    <t>10.</t>
  </si>
  <si>
    <t>Fibrinogenemie*1)</t>
  </si>
  <si>
    <t>Biochimie - serică şi urinară</t>
  </si>
  <si>
    <t>11.</t>
  </si>
  <si>
    <t>Proteine totale serice*1)</t>
  </si>
  <si>
    <t>12.</t>
  </si>
  <si>
    <t>Electroforeza proteinelor serice*1)</t>
  </si>
  <si>
    <t>13.</t>
  </si>
  <si>
    <t>14.</t>
  </si>
  <si>
    <t>Uree serică*1)</t>
  </si>
  <si>
    <t>15.</t>
  </si>
  <si>
    <t>Acid uric seric*1)</t>
  </si>
  <si>
    <t>16.</t>
  </si>
  <si>
    <t>Creatinină serică*1), **)</t>
  </si>
  <si>
    <t>17.</t>
  </si>
  <si>
    <t>Bilirubină totală*1)</t>
  </si>
  <si>
    <t>18.</t>
  </si>
  <si>
    <t>Bilirubină directă*1)</t>
  </si>
  <si>
    <t>19.</t>
  </si>
  <si>
    <t>Glicemie*1)</t>
  </si>
  <si>
    <t>20.</t>
  </si>
  <si>
    <t>Colesterol seric total*1)</t>
  </si>
  <si>
    <t>21.</t>
  </si>
  <si>
    <t>HDL colesterol*1)</t>
  </si>
  <si>
    <t>22.</t>
  </si>
  <si>
    <t>LDL colesterol*1)</t>
  </si>
  <si>
    <t>23.</t>
  </si>
  <si>
    <t>Trigliceride serice*1)</t>
  </si>
  <si>
    <t>24.</t>
  </si>
  <si>
    <t>TGP*1)</t>
  </si>
  <si>
    <t>25.</t>
  </si>
  <si>
    <t>TGO*1)</t>
  </si>
  <si>
    <t>26.</t>
  </si>
  <si>
    <t>27.</t>
  </si>
  <si>
    <t>28.</t>
  </si>
  <si>
    <t>Fosfatază alcalină*1)</t>
  </si>
  <si>
    <t>29.</t>
  </si>
  <si>
    <t>Sodiu seric*1)</t>
  </si>
  <si>
    <t>30.</t>
  </si>
  <si>
    <t>Potasiu seric*1)</t>
  </si>
  <si>
    <t>31.</t>
  </si>
  <si>
    <t>Calciu seric total*1)</t>
  </si>
  <si>
    <t>32.</t>
  </si>
  <si>
    <t>Calciu ionic seric*1)</t>
  </si>
  <si>
    <t>33.</t>
  </si>
  <si>
    <t>Magneziemie*1)</t>
  </si>
  <si>
    <t>34.</t>
  </si>
  <si>
    <t>Sideremie*1)</t>
  </si>
  <si>
    <t>35.</t>
  </si>
  <si>
    <t>Fosfor (fosfat seric) *9)</t>
  </si>
  <si>
    <t>36.</t>
  </si>
  <si>
    <t>Examen complet de urină (sumar + sediment) *1)</t>
  </si>
  <si>
    <t>37.</t>
  </si>
  <si>
    <t>Dozare proteine urinare*1)</t>
  </si>
  <si>
    <t>38.</t>
  </si>
  <si>
    <t>39.</t>
  </si>
  <si>
    <t>Dozare glucoză urinară*1)</t>
  </si>
  <si>
    <t>40.</t>
  </si>
  <si>
    <t>Imunologie</t>
  </si>
  <si>
    <t>41.</t>
  </si>
  <si>
    <t>TSH*1)</t>
  </si>
  <si>
    <t>42.</t>
  </si>
  <si>
    <t>FT4*1)</t>
  </si>
  <si>
    <t>43.</t>
  </si>
  <si>
    <t>44.</t>
  </si>
  <si>
    <t>Hormonul foliculinostimulant FSH</t>
  </si>
  <si>
    <t>45.</t>
  </si>
  <si>
    <t>Hormonul luteinizant (LH)</t>
  </si>
  <si>
    <t>46.</t>
  </si>
  <si>
    <t>Cortizol</t>
  </si>
  <si>
    <t>47.</t>
  </si>
  <si>
    <t>48.</t>
  </si>
  <si>
    <t>Estradiol</t>
  </si>
  <si>
    <t>49.</t>
  </si>
  <si>
    <t>Progesteron</t>
  </si>
  <si>
    <t>50.</t>
  </si>
  <si>
    <t>Prolactină</t>
  </si>
  <si>
    <t>51.</t>
  </si>
  <si>
    <t>Anti-HAV IgM*2)</t>
  </si>
  <si>
    <t>52.</t>
  </si>
  <si>
    <t>53.</t>
  </si>
  <si>
    <t>54.</t>
  </si>
  <si>
    <t>Testare HIV la gravidă*1)</t>
  </si>
  <si>
    <t>55.</t>
  </si>
  <si>
    <t>ASLO*1)</t>
  </si>
  <si>
    <t>56.</t>
  </si>
  <si>
    <t>VDRL*1) sau RPR*1)</t>
  </si>
  <si>
    <t>57.</t>
  </si>
  <si>
    <t>Confirmare TPHA*4)</t>
  </si>
  <si>
    <t>58.</t>
  </si>
  <si>
    <t>Antigen Helicobacter Pylori*1)</t>
  </si>
  <si>
    <t>59.</t>
  </si>
  <si>
    <t>Complement seric C3</t>
  </si>
  <si>
    <t>60.</t>
  </si>
  <si>
    <t>Complement seric C4</t>
  </si>
  <si>
    <t>61.</t>
  </si>
  <si>
    <t>IgG seric</t>
  </si>
  <si>
    <t>62.</t>
  </si>
  <si>
    <t>IgA seric</t>
  </si>
  <si>
    <t>63.</t>
  </si>
  <si>
    <t>IgM seric</t>
  </si>
  <si>
    <t>64.</t>
  </si>
  <si>
    <t>IgE seric</t>
  </si>
  <si>
    <t>65.</t>
  </si>
  <si>
    <t>Proteina C reactivă*1)</t>
  </si>
  <si>
    <t>66.</t>
  </si>
  <si>
    <t>67.</t>
  </si>
  <si>
    <t>68.</t>
  </si>
  <si>
    <t>PSA*1)</t>
  </si>
  <si>
    <t>69.</t>
  </si>
  <si>
    <t>free PSA*6)</t>
  </si>
  <si>
    <t>Microbiologie</t>
  </si>
  <si>
    <t>Exudat faringian</t>
  </si>
  <si>
    <t>70.</t>
  </si>
  <si>
    <t>Examen bacteriologic exudat faringian - Examen microscopic nativ şi colorat, cultură şi identificare bacteriană*1)</t>
  </si>
  <si>
    <t>71.</t>
  </si>
  <si>
    <t>Examen urină</t>
  </si>
  <si>
    <t>72.</t>
  </si>
  <si>
    <t>Urocultură*1) - Examen microscopic nativ şi colorat, cultură şi identificare bacteriană</t>
  </si>
  <si>
    <t>Examene materii fecale</t>
  </si>
  <si>
    <t>73.</t>
  </si>
  <si>
    <t>74.</t>
  </si>
  <si>
    <t>75.</t>
  </si>
  <si>
    <t>Examen coproparazitologic*1)</t>
  </si>
  <si>
    <t>76.</t>
  </si>
  <si>
    <t>Depistare hemoragii oculte*1)</t>
  </si>
  <si>
    <t>Examene din secreţii vaginale</t>
  </si>
  <si>
    <t>77.</t>
  </si>
  <si>
    <t>78.</t>
  </si>
  <si>
    <t>Examene din secreţii uretrale</t>
  </si>
  <si>
    <t>79.</t>
  </si>
  <si>
    <t>80.</t>
  </si>
  <si>
    <t>Examene din secreţii otice</t>
  </si>
  <si>
    <t>81.</t>
  </si>
  <si>
    <t>82.</t>
  </si>
  <si>
    <t>Examene din secreţii nazale</t>
  </si>
  <si>
    <t>83.</t>
  </si>
  <si>
    <t>Examen bacteriologic din secreţii nazale - Examen microscopic nativ şi colorat, cultură şi identificare bacteriană*1)</t>
  </si>
  <si>
    <t>84.</t>
  </si>
  <si>
    <t>Examene din secreţii conjunctivale</t>
  </si>
  <si>
    <t>85.</t>
  </si>
  <si>
    <t>86.</t>
  </si>
  <si>
    <t>Examene din colecţie purulentă</t>
  </si>
  <si>
    <t>87.</t>
  </si>
  <si>
    <t>88.</t>
  </si>
  <si>
    <t>Testarea sensibilităţii la substanţe antimicrobiene şi antifungice</t>
  </si>
  <si>
    <t>89.</t>
  </si>
  <si>
    <t>Antibiogramă*5)</t>
  </si>
  <si>
    <t>90.</t>
  </si>
  <si>
    <t>Antifungigramă*5)</t>
  </si>
  <si>
    <t>Examen fungic exudat faringian - Examen microscopic nativ şi colorat, cultură şi identificare fungică*1)</t>
  </si>
  <si>
    <t>Examen fungic din secreţii nazale - Examen microscopic nativ şi colorat, cultură şi identificare fungică*1)</t>
  </si>
  <si>
    <t>Hematologie</t>
  </si>
  <si>
    <t>Feritină serică *1)</t>
  </si>
  <si>
    <t>Gama GT  *1)</t>
  </si>
  <si>
    <t>Coprocultură*1) - Examen microscopic nativ şi colorat, cultură şi identificare bacteriană</t>
  </si>
  <si>
    <t>Hemoleucogramă completă - hemoglobină, hematocrit, numărătoare eritrocite, numărătoare leucocite, numărătoare trombocite, formulă leucocitară, indici eritrocitari*1)</t>
  </si>
  <si>
    <t>nr.adeverinta</t>
  </si>
  <si>
    <t>notificareMS</t>
  </si>
  <si>
    <t>Ag HBs  *1)</t>
  </si>
  <si>
    <t>Anticorpi Anti HCV*1)</t>
  </si>
  <si>
    <t>Factor reumatoid*1)</t>
  </si>
  <si>
    <t>Examen micologic materii fecale - Examen microscopic nativ şi colorat, cultură şi identificare fungică*1)</t>
  </si>
  <si>
    <t>Examene din secreţii vaginale - Examen microscopic nativ şi colorat, cultură şi identificare bacteriană*1)</t>
  </si>
  <si>
    <t>Examene din secreţii vaginale - Examen microscopic nativ şi colorat, cultură şi identificare fungică*1)</t>
  </si>
  <si>
    <t>Examene din secreţii uretrale - Examen microscopic nativ şi colorat, cultură şi identificare bacteriană*1)</t>
  </si>
  <si>
    <t>Examen bacteriologic din secreţii conjunctivale - Examen microscopic nativ şi colorat, cultură şi identificare bacteriană*1)</t>
  </si>
  <si>
    <t>Examen fungic din secreţii conjunctivale - Examen microscopic nativ şi colorat, cultură şi identificare fungică*1)</t>
  </si>
  <si>
    <t>Examen bacteriologic din colecţie purulentă - Examen microscopic nativ şi colorat, cultură şi identificare bacteriană*1)</t>
  </si>
  <si>
    <t>Examen fungic din colecţie purulentă - Examen microscopic nativ şi colorat, cultură şi identificare fungică*1)</t>
  </si>
  <si>
    <t>Examen bacteriologic din secreţii otice - Examen microscopic  nativ şi colorat, cultură şi identificare bacteriană*1)</t>
  </si>
  <si>
    <t>Examen fungic din secreţii otice - Examen microscopic nativ şi colorat, cultură şi identificare fungică*1)</t>
  </si>
  <si>
    <t>Examene din secreţii uretrale - Examen microscopic nativ şi colorat, cultură şi identificare fungică*1)</t>
  </si>
  <si>
    <t>In coloane se completeaza cu cifre (nr. de prezentari) , nu cu x !!!</t>
  </si>
  <si>
    <t>Nota:  Rapoartele de evaluare (conform planificarii din contract) emise de organizatorul schemei de testare a competentei care sa contina</t>
  </si>
  <si>
    <t xml:space="preserve">NUMAR DE INVESTIGATII PARACLINICE </t>
  </si>
  <si>
    <t xml:space="preserve">         anexa 17,la ordin.</t>
  </si>
  <si>
    <t>contractare@cassv.ro</t>
  </si>
  <si>
    <t>ANEXA SE VA TRANSMITE IN FORMAT ELECTRONIC EXCEL PE ADRESA DE E-MAIL :</t>
  </si>
  <si>
    <t>40.1</t>
  </si>
  <si>
    <t>40.2</t>
  </si>
  <si>
    <t>2.1020.1</t>
  </si>
  <si>
    <t>TTGO (test de toleranta la glucoza per os) *10)</t>
  </si>
  <si>
    <t>2.1026</t>
  </si>
  <si>
    <t>HBA1c *10)</t>
  </si>
  <si>
    <t>“*10) Investigaţii paraclinice ce pot fi recomandate de medicii de familie pentru pacienții adulți asimptomatici, de orice vârstă, în cadrul serviciilor medicale preventive</t>
  </si>
  <si>
    <t>Nota: Se vor cuprinde in oferta de servicii medicale toate cele 90 de analize medicale cuprinse in</t>
  </si>
  <si>
    <t>LABORATOR ANALIZE MEDICALE PROPUSE PENTRU NEGOCIERE IN ANUL 2022</t>
  </si>
  <si>
    <t>TABEL MONITORIZARE RAPOARTE EVALUARE FURNIZOR DE SCHEME DE INTERCOMPARARE LABORATOARE DE ANALIZE MEDICALE 2022</t>
  </si>
  <si>
    <t>AN 2022</t>
  </si>
  <si>
    <t>indici statistici specifici laboratorului vor fi transmise in format electronic pe adresa de e-mail contractare@cassv.ro</t>
  </si>
  <si>
    <t>ANEXA SE VA TRANSMITE IN FORMAT ELECTRONIC -EXCEL PE ADRESA DE E-MAIL contractare@cassv.ro</t>
  </si>
  <si>
    <t>Numar investigatii aprilie-decembrie 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</si>
</sst>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18]d\ mmmm\ yyyy"/>
    <numFmt numFmtId="176" formatCode="[$-F800]dddd\,\ mmmm\ dd\,\ yyyy"/>
    <numFmt numFmtId="177" formatCode="[$¥€-2]\ #,##0.00_);[Red]\([$¥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20" borderId="3" applyNumberFormat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wrapText="1" shrinkToFit="1"/>
    </xf>
    <xf numFmtId="1" fontId="0" fillId="24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1" fontId="0" fillId="24" borderId="11" xfId="0" applyNumberFormat="1" applyFill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1" fontId="18" fillId="0" borderId="0" xfId="0" applyNumberFormat="1" applyFont="1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9" fillId="0" borderId="12" xfId="0" applyNumberFormat="1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" fontId="26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 locked="0"/>
    </xf>
    <xf numFmtId="49" fontId="27" fillId="0" borderId="0" xfId="0" applyNumberFormat="1" applyFont="1" applyBorder="1" applyAlignment="1">
      <alignment/>
    </xf>
    <xf numFmtId="176" fontId="19" fillId="0" borderId="13" xfId="0" applyNumberFormat="1" applyFont="1" applyBorder="1" applyAlignment="1" applyProtection="1">
      <alignment/>
      <protection/>
    </xf>
    <xf numFmtId="176" fontId="19" fillId="0" borderId="14" xfId="0" applyNumberFormat="1" applyFont="1" applyBorder="1" applyAlignment="1" applyProtection="1">
      <alignment/>
      <protection/>
    </xf>
    <xf numFmtId="176" fontId="19" fillId="0" borderId="13" xfId="0" applyNumberFormat="1" applyFont="1" applyBorder="1" applyAlignment="1" applyProtection="1">
      <alignment horizontal="left"/>
      <protection/>
    </xf>
    <xf numFmtId="176" fontId="19" fillId="0" borderId="10" xfId="0" applyNumberFormat="1" applyFont="1" applyBorder="1" applyAlignment="1" applyProtection="1">
      <alignment/>
      <protection/>
    </xf>
    <xf numFmtId="176" fontId="19" fillId="0" borderId="0" xfId="0" applyNumberFormat="1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/>
      <protection/>
    </xf>
    <xf numFmtId="176" fontId="19" fillId="0" borderId="16" xfId="0" applyNumberFormat="1" applyFont="1" applyBorder="1" applyAlignment="1" applyProtection="1">
      <alignment horizontal="center"/>
      <protection/>
    </xf>
    <xf numFmtId="176" fontId="19" fillId="0" borderId="11" xfId="0" applyNumberFormat="1" applyFont="1" applyBorder="1" applyAlignment="1" applyProtection="1">
      <alignment horizontal="center"/>
      <protection/>
    </xf>
    <xf numFmtId="176" fontId="19" fillId="0" borderId="10" xfId="0" applyNumberFormat="1" applyFont="1" applyBorder="1" applyAlignment="1" applyProtection="1">
      <alignment horizontal="left"/>
      <protection/>
    </xf>
    <xf numFmtId="176" fontId="24" fillId="0" borderId="17" xfId="0" applyNumberFormat="1" applyFont="1" applyBorder="1" applyAlignment="1" applyProtection="1">
      <alignment horizontal="center"/>
      <protection/>
    </xf>
    <xf numFmtId="176" fontId="23" fillId="0" borderId="18" xfId="0" applyNumberFormat="1" applyFont="1" applyBorder="1" applyAlignment="1" applyProtection="1">
      <alignment/>
      <protection/>
    </xf>
    <xf numFmtId="176" fontId="24" fillId="25" borderId="18" xfId="0" applyNumberFormat="1" applyFont="1" applyFill="1" applyBorder="1" applyAlignment="1" applyProtection="1">
      <alignment wrapText="1"/>
      <protection/>
    </xf>
    <xf numFmtId="176" fontId="24" fillId="25" borderId="10" xfId="0" applyNumberFormat="1" applyFont="1" applyFill="1" applyBorder="1" applyAlignment="1" applyProtection="1">
      <alignment wrapText="1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" fontId="24" fillId="0" borderId="19" xfId="0" applyNumberFormat="1" applyFont="1" applyBorder="1" applyAlignment="1" applyProtection="1">
      <alignment horizontal="center"/>
      <protection/>
    </xf>
    <xf numFmtId="49" fontId="23" fillId="0" borderId="11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wrapText="1" shrinkToFit="1"/>
      <protection/>
    </xf>
    <xf numFmtId="1" fontId="0" fillId="0" borderId="11" xfId="0" applyNumberFormat="1" applyBorder="1" applyAlignment="1" applyProtection="1">
      <alignment/>
      <protection/>
    </xf>
    <xf numFmtId="0" fontId="23" fillId="0" borderId="11" xfId="0" applyFont="1" applyBorder="1" applyAlignment="1" applyProtection="1">
      <alignment wrapText="1" shrinkToFit="1"/>
      <protection/>
    </xf>
    <xf numFmtId="1" fontId="23" fillId="0" borderId="11" xfId="0" applyNumberFormat="1" applyFont="1" applyBorder="1" applyAlignment="1" applyProtection="1">
      <alignment wrapText="1" shrinkToFit="1"/>
      <protection/>
    </xf>
    <xf numFmtId="0" fontId="24" fillId="0" borderId="19" xfId="0" applyFont="1" applyBorder="1" applyAlignment="1" applyProtection="1">
      <alignment horizontal="center"/>
      <protection/>
    </xf>
    <xf numFmtId="49" fontId="24" fillId="25" borderId="11" xfId="0" applyNumberFormat="1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1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0" applyNumberFormat="1" applyFont="1" applyBorder="1" applyAlignment="1" applyProtection="1">
      <alignment wrapText="1"/>
      <protection/>
    </xf>
    <xf numFmtId="0" fontId="24" fillId="25" borderId="11" xfId="0" applyFont="1" applyFill="1" applyBorder="1" applyAlignment="1" applyProtection="1">
      <alignment wrapText="1"/>
      <protection/>
    </xf>
    <xf numFmtId="49" fontId="23" fillId="0" borderId="11" xfId="0" applyNumberFormat="1" applyFont="1" applyBorder="1" applyAlignment="1" applyProtection="1">
      <alignment horizontal="left"/>
      <protection/>
    </xf>
    <xf numFmtId="1" fontId="24" fillId="0" borderId="11" xfId="0" applyNumberFormat="1" applyFont="1" applyBorder="1" applyAlignment="1" applyProtection="1">
      <alignment wrapText="1"/>
      <protection/>
    </xf>
    <xf numFmtId="49" fontId="23" fillId="24" borderId="11" xfId="0" applyNumberFormat="1" applyFont="1" applyFill="1" applyBorder="1" applyAlignment="1" applyProtection="1">
      <alignment horizontal="left"/>
      <protection/>
    </xf>
    <xf numFmtId="1" fontId="24" fillId="25" borderId="11" xfId="0" applyNumberFormat="1" applyFont="1" applyFill="1" applyBorder="1" applyAlignment="1" applyProtection="1">
      <alignment wrapText="1"/>
      <protection/>
    </xf>
    <xf numFmtId="0" fontId="24" fillId="0" borderId="19" xfId="0" applyFont="1" applyFill="1" applyBorder="1" applyAlignment="1" applyProtection="1">
      <alignment horizontal="center"/>
      <protection/>
    </xf>
    <xf numFmtId="1" fontId="24" fillId="25" borderId="11" xfId="0" applyNumberFormat="1" applyFont="1" applyFill="1" applyBorder="1" applyAlignment="1" applyProtection="1">
      <alignment wrapText="1" shrinkToFit="1"/>
      <protection/>
    </xf>
    <xf numFmtId="0" fontId="24" fillId="25" borderId="11" xfId="0" applyFont="1" applyFill="1" applyBorder="1" applyAlignment="1" applyProtection="1">
      <alignment wrapText="1" shrinkToFit="1"/>
      <protection/>
    </xf>
    <xf numFmtId="1" fontId="19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 quotePrefix="1">
      <alignment/>
      <protection locked="0"/>
    </xf>
    <xf numFmtId="1" fontId="26" fillId="0" borderId="0" xfId="0" applyNumberFormat="1" applyFont="1" applyAlignment="1" applyProtection="1">
      <alignment horizontal="center" vertical="center"/>
      <protection locked="0"/>
    </xf>
    <xf numFmtId="1" fontId="26" fillId="0" borderId="0" xfId="0" applyNumberFormat="1" applyFont="1" applyAlignment="1" applyProtection="1" quotePrefix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1" fontId="19" fillId="0" borderId="20" xfId="0" applyNumberFormat="1" applyFont="1" applyBorder="1" applyAlignment="1" applyProtection="1">
      <alignment/>
      <protection/>
    </xf>
    <xf numFmtId="1" fontId="19" fillId="0" borderId="20" xfId="0" applyNumberFormat="1" applyFont="1" applyBorder="1" applyAlignment="1" applyProtection="1">
      <alignment/>
      <protection/>
    </xf>
    <xf numFmtId="1" fontId="19" fillId="0" borderId="21" xfId="0" applyNumberFormat="1" applyFont="1" applyBorder="1" applyAlignment="1" applyProtection="1">
      <alignment/>
      <protection/>
    </xf>
    <xf numFmtId="0" fontId="18" fillId="0" borderId="17" xfId="0" applyFont="1" applyBorder="1" applyAlignment="1" applyProtection="1">
      <alignment horizontal="center"/>
      <protection/>
    </xf>
    <xf numFmtId="49" fontId="25" fillId="0" borderId="18" xfId="0" applyNumberFormat="1" applyFont="1" applyBorder="1" applyAlignment="1" applyProtection="1">
      <alignment/>
      <protection/>
    </xf>
    <xf numFmtId="49" fontId="21" fillId="25" borderId="18" xfId="0" applyNumberFormat="1" applyFont="1" applyFill="1" applyBorder="1" applyAlignment="1" applyProtection="1">
      <alignment wrapText="1"/>
      <protection/>
    </xf>
    <xf numFmtId="49" fontId="19" fillId="0" borderId="18" xfId="0" applyNumberFormat="1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49" fontId="20" fillId="0" borderId="11" xfId="0" applyNumberFormat="1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 wrapText="1"/>
      <protection/>
    </xf>
    <xf numFmtId="4" fontId="20" fillId="0" borderId="1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 applyProtection="1">
      <alignment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49" fontId="20" fillId="0" borderId="11" xfId="0" applyNumberFormat="1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0" fillId="0" borderId="11" xfId="0" applyFont="1" applyBorder="1" applyAlignment="1" applyProtection="1">
      <alignment/>
      <protection/>
    </xf>
    <xf numFmtId="0" fontId="19" fillId="0" borderId="24" xfId="0" applyFont="1" applyBorder="1" applyAlignment="1" applyProtection="1">
      <alignment horizontal="center"/>
      <protection/>
    </xf>
    <xf numFmtId="49" fontId="0" fillId="24" borderId="25" xfId="0" applyNumberFormat="1" applyFill="1" applyBorder="1" applyAlignment="1" applyProtection="1">
      <alignment horizontal="left"/>
      <protection/>
    </xf>
    <xf numFmtId="0" fontId="21" fillId="0" borderId="25" xfId="0" applyFont="1" applyFill="1" applyBorder="1" applyAlignment="1" applyProtection="1" quotePrefix="1">
      <alignment/>
      <protection/>
    </xf>
    <xf numFmtId="4" fontId="22" fillId="24" borderId="25" xfId="0" applyNumberFormat="1" applyFont="1" applyFill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wrapText="1" shrinkToFit="1"/>
      <protection locked="0"/>
    </xf>
    <xf numFmtId="0" fontId="23" fillId="0" borderId="10" xfId="0" applyFont="1" applyBorder="1" applyAlignment="1" applyProtection="1">
      <alignment wrapText="1" shrinkToFit="1"/>
      <protection locked="0"/>
    </xf>
    <xf numFmtId="1" fontId="23" fillId="0" borderId="10" xfId="0" applyNumberFormat="1" applyFont="1" applyBorder="1" applyAlignment="1" applyProtection="1">
      <alignment wrapText="1" shrinkToFit="1"/>
      <protection locked="0"/>
    </xf>
    <xf numFmtId="49" fontId="24" fillId="25" borderId="10" xfId="0" applyNumberFormat="1" applyFont="1" applyFill="1" applyBorder="1" applyAlignment="1" applyProtection="1">
      <alignment wrapText="1"/>
      <protection locked="0"/>
    </xf>
    <xf numFmtId="0" fontId="23" fillId="0" borderId="11" xfId="0" applyFont="1" applyBorder="1" applyAlignment="1" applyProtection="1">
      <alignment wrapText="1" shrinkToFit="1"/>
      <protection locked="0"/>
    </xf>
    <xf numFmtId="0" fontId="24" fillId="25" borderId="11" xfId="0" applyFont="1" applyFill="1" applyBorder="1" applyAlignment="1" applyProtection="1">
      <alignment wrapText="1"/>
      <protection locked="0"/>
    </xf>
    <xf numFmtId="1" fontId="24" fillId="0" borderId="11" xfId="0" applyNumberFormat="1" applyFont="1" applyBorder="1" applyAlignment="1" applyProtection="1">
      <alignment wrapText="1"/>
      <protection locked="0"/>
    </xf>
    <xf numFmtId="1" fontId="24" fillId="25" borderId="11" xfId="0" applyNumberFormat="1" applyFont="1" applyFill="1" applyBorder="1" applyAlignment="1" applyProtection="1">
      <alignment wrapText="1"/>
      <protection locked="0"/>
    </xf>
    <xf numFmtId="1" fontId="24" fillId="25" borderId="11" xfId="0" applyNumberFormat="1" applyFont="1" applyFill="1" applyBorder="1" applyAlignment="1" applyProtection="1">
      <alignment wrapText="1" shrinkToFit="1"/>
      <protection locked="0"/>
    </xf>
    <xf numFmtId="0" fontId="24" fillId="25" borderId="11" xfId="0" applyFont="1" applyFill="1" applyBorder="1" applyAlignment="1" applyProtection="1">
      <alignment wrapText="1" shrinkToFit="1"/>
      <protection locked="0"/>
    </xf>
    <xf numFmtId="49" fontId="0" fillId="0" borderId="0" xfId="0" applyNumberFormat="1" applyBorder="1" applyAlignment="1" applyProtection="1">
      <alignment/>
      <protection locked="0"/>
    </xf>
    <xf numFmtId="0" fontId="20" fillId="0" borderId="0" xfId="0" applyFont="1" applyBorder="1" applyAlignment="1" applyProtection="1">
      <alignment wrapText="1" shrinkToFit="1"/>
      <protection locked="0"/>
    </xf>
    <xf numFmtId="2" fontId="2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49" fontId="20" fillId="26" borderId="11" xfId="0" applyNumberFormat="1" applyFont="1" applyFill="1" applyBorder="1" applyAlignment="1" applyProtection="1">
      <alignment vertical="center"/>
      <protection/>
    </xf>
    <xf numFmtId="0" fontId="20" fillId="26" borderId="10" xfId="0" applyFont="1" applyFill="1" applyBorder="1" applyAlignment="1" applyProtection="1">
      <alignment vertical="center" wrapText="1"/>
      <protection/>
    </xf>
    <xf numFmtId="0" fontId="21" fillId="27" borderId="11" xfId="0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 applyProtection="1">
      <alignment vertical="center"/>
      <protection/>
    </xf>
    <xf numFmtId="0" fontId="20" fillId="27" borderId="11" xfId="0" applyFont="1" applyFill="1" applyBorder="1" applyAlignment="1" applyProtection="1">
      <alignment vertical="center" wrapText="1"/>
      <protection/>
    </xf>
    <xf numFmtId="4" fontId="20" fillId="27" borderId="11" xfId="0" applyNumberFormat="1" applyFont="1" applyFill="1" applyBorder="1" applyAlignment="1" applyProtection="1">
      <alignment vertical="center" wrapText="1"/>
      <protection/>
    </xf>
    <xf numFmtId="49" fontId="20" fillId="27" borderId="11" xfId="0" applyNumberFormat="1" applyFont="1" applyFill="1" applyBorder="1" applyAlignment="1" applyProtection="1">
      <alignment vertical="center" wrapText="1"/>
      <protection/>
    </xf>
    <xf numFmtId="0" fontId="23" fillId="26" borderId="11" xfId="0" applyFont="1" applyFill="1" applyBorder="1" applyAlignment="1" applyProtection="1">
      <alignment wrapText="1" shrinkToFit="1"/>
      <protection/>
    </xf>
    <xf numFmtId="1" fontId="19" fillId="0" borderId="20" xfId="0" applyNumberFormat="1" applyFont="1" applyBorder="1" applyAlignment="1" applyProtection="1">
      <alignment horizontal="center" vertical="center" wrapText="1"/>
      <protection/>
    </xf>
    <xf numFmtId="1" fontId="19" fillId="0" borderId="21" xfId="0" applyNumberFormat="1" applyFont="1" applyBorder="1" applyAlignment="1" applyProtection="1">
      <alignment horizontal="center" vertical="center" wrapText="1"/>
      <protection/>
    </xf>
    <xf numFmtId="1" fontId="19" fillId="0" borderId="28" xfId="0" applyNumberFormat="1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actare@cassv.r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3" max="3" width="48.140625" style="0" customWidth="1"/>
    <col min="4" max="4" width="14.140625" style="0" customWidth="1"/>
    <col min="5" max="6" width="5.140625" style="0" customWidth="1"/>
    <col min="7" max="16" width="4.8515625" style="0" customWidth="1"/>
    <col min="17" max="17" width="8.140625" style="0" customWidth="1"/>
  </cols>
  <sheetData>
    <row r="1" spans="1:21" ht="15.75">
      <c r="A1" s="18" t="s">
        <v>0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 t="s">
        <v>1</v>
      </c>
      <c r="N1" s="19"/>
      <c r="O1" s="19"/>
      <c r="P1" s="19"/>
      <c r="Q1" s="20"/>
      <c r="R1" s="1"/>
      <c r="T1" s="1"/>
      <c r="U1" s="1"/>
    </row>
    <row r="2" spans="1:21" ht="16.5" thickBot="1">
      <c r="A2" s="18" t="s">
        <v>2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21"/>
      <c r="N2" s="21"/>
      <c r="O2" s="21"/>
      <c r="P2" s="21"/>
      <c r="Q2" s="21"/>
      <c r="R2" s="1"/>
      <c r="S2" s="1"/>
      <c r="T2" s="1"/>
      <c r="U2" s="1"/>
    </row>
    <row r="3" spans="1:21" ht="15.75">
      <c r="A3" s="18" t="s">
        <v>3</v>
      </c>
      <c r="B3" s="18"/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"/>
      <c r="T3" s="1"/>
      <c r="U3" s="1"/>
    </row>
    <row r="4" spans="1:17" ht="12" customHeight="1">
      <c r="A4" s="18"/>
      <c r="B4" s="18"/>
      <c r="C4" s="18"/>
      <c r="D4" s="18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0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2.75">
      <c r="A7" s="19" t="s">
        <v>331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0"/>
    </row>
    <row r="8" ht="13.5" customHeight="1"/>
    <row r="9" spans="1:17" ht="12.75">
      <c r="A9" s="30" t="s">
        <v>4</v>
      </c>
      <c r="B9" s="31" t="s">
        <v>5</v>
      </c>
      <c r="C9" s="30" t="s">
        <v>6</v>
      </c>
      <c r="D9" s="31" t="s">
        <v>300</v>
      </c>
      <c r="E9" s="31"/>
      <c r="F9" s="31"/>
      <c r="G9" s="31"/>
      <c r="H9" s="31" t="s">
        <v>7</v>
      </c>
      <c r="I9" s="31"/>
      <c r="J9" s="31"/>
      <c r="K9" s="31"/>
      <c r="L9" s="31"/>
      <c r="M9" s="31"/>
      <c r="N9" s="31"/>
      <c r="O9" s="31"/>
      <c r="P9" s="31"/>
      <c r="Q9" s="32" t="s">
        <v>8</v>
      </c>
    </row>
    <row r="10" spans="1:17" ht="13.5" thickBot="1">
      <c r="A10" s="33"/>
      <c r="B10" s="34"/>
      <c r="C10" s="33" t="s">
        <v>9</v>
      </c>
      <c r="D10" s="35" t="s">
        <v>301</v>
      </c>
      <c r="E10" s="36" t="s">
        <v>10</v>
      </c>
      <c r="F10" s="37" t="s">
        <v>11</v>
      </c>
      <c r="G10" s="37" t="s">
        <v>12</v>
      </c>
      <c r="H10" s="37" t="s">
        <v>13</v>
      </c>
      <c r="I10" s="37" t="s">
        <v>14</v>
      </c>
      <c r="J10" s="37" t="s">
        <v>15</v>
      </c>
      <c r="K10" s="37" t="s">
        <v>16</v>
      </c>
      <c r="L10" s="37" t="s">
        <v>17</v>
      </c>
      <c r="M10" s="37" t="s">
        <v>18</v>
      </c>
      <c r="N10" s="37" t="s">
        <v>19</v>
      </c>
      <c r="O10" s="37" t="s">
        <v>20</v>
      </c>
      <c r="P10" s="37" t="s">
        <v>21</v>
      </c>
      <c r="Q10" s="38" t="s">
        <v>332</v>
      </c>
    </row>
    <row r="11" spans="1:17" ht="12.75">
      <c r="A11" s="39"/>
      <c r="B11" s="40"/>
      <c r="C11" s="41" t="s">
        <v>295</v>
      </c>
      <c r="D11" s="42"/>
      <c r="E11" s="43"/>
      <c r="F11" s="44"/>
      <c r="G11" s="44"/>
      <c r="H11" s="44"/>
      <c r="I11" s="44"/>
      <c r="J11" s="44"/>
      <c r="K11" s="44"/>
      <c r="L11" s="45"/>
      <c r="M11" s="45"/>
      <c r="N11" s="45"/>
      <c r="O11" s="45"/>
      <c r="P11" s="45"/>
      <c r="Q11" s="46"/>
    </row>
    <row r="12" spans="1:17" ht="38.25">
      <c r="A12" s="47" t="s">
        <v>128</v>
      </c>
      <c r="B12" s="48" t="s">
        <v>37</v>
      </c>
      <c r="C12" s="49" t="s">
        <v>299</v>
      </c>
      <c r="D12" s="98"/>
      <c r="E12" s="16"/>
      <c r="F12" s="17"/>
      <c r="G12" s="17"/>
      <c r="H12" s="12"/>
      <c r="I12" s="12"/>
      <c r="J12" s="12"/>
      <c r="K12" s="12"/>
      <c r="L12" s="12"/>
      <c r="M12" s="12"/>
      <c r="N12" s="12"/>
      <c r="O12" s="12"/>
      <c r="P12" s="12"/>
      <c r="Q12" s="50">
        <f>SUM(E12:P12)</f>
        <v>0</v>
      </c>
    </row>
    <row r="13" spans="1:17" ht="12.75">
      <c r="A13" s="47" t="s">
        <v>129</v>
      </c>
      <c r="B13" s="48" t="s">
        <v>38</v>
      </c>
      <c r="C13" s="51" t="s">
        <v>40</v>
      </c>
      <c r="D13" s="99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50">
        <f aca="true" t="shared" si="0" ref="Q13:Q78">SUM(E13:P13)</f>
        <v>0</v>
      </c>
    </row>
    <row r="14" spans="1:17" ht="12.75">
      <c r="A14" s="47" t="s">
        <v>130</v>
      </c>
      <c r="B14" s="48" t="s">
        <v>39</v>
      </c>
      <c r="C14" s="49" t="s">
        <v>131</v>
      </c>
      <c r="D14" s="98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0">
        <f t="shared" si="0"/>
        <v>0</v>
      </c>
    </row>
    <row r="15" spans="1:17" ht="12.75">
      <c r="A15" s="47" t="s">
        <v>132</v>
      </c>
      <c r="B15" s="48" t="s">
        <v>41</v>
      </c>
      <c r="C15" s="52" t="s">
        <v>133</v>
      </c>
      <c r="D15" s="100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50">
        <f t="shared" si="0"/>
        <v>0</v>
      </c>
    </row>
    <row r="16" spans="1:17" ht="12.75">
      <c r="A16" s="47" t="s">
        <v>134</v>
      </c>
      <c r="B16" s="48" t="s">
        <v>42</v>
      </c>
      <c r="C16" s="51" t="s">
        <v>135</v>
      </c>
      <c r="D16" s="99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0">
        <f t="shared" si="0"/>
        <v>0</v>
      </c>
    </row>
    <row r="17" spans="1:17" ht="12.75">
      <c r="A17" s="47" t="s">
        <v>136</v>
      </c>
      <c r="B17" s="48" t="s">
        <v>43</v>
      </c>
      <c r="C17" s="51" t="s">
        <v>137</v>
      </c>
      <c r="D17" s="99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0">
        <f t="shared" si="0"/>
        <v>0</v>
      </c>
    </row>
    <row r="18" spans="1:17" ht="12.75">
      <c r="A18" s="47" t="s">
        <v>138</v>
      </c>
      <c r="B18" s="48" t="s">
        <v>44</v>
      </c>
      <c r="C18" s="51" t="s">
        <v>139</v>
      </c>
      <c r="D18" s="99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0">
        <f t="shared" si="0"/>
        <v>0</v>
      </c>
    </row>
    <row r="19" spans="1:17" ht="12.75">
      <c r="A19" s="47" t="s">
        <v>140</v>
      </c>
      <c r="B19" s="48" t="s">
        <v>45</v>
      </c>
      <c r="C19" s="51" t="s">
        <v>141</v>
      </c>
      <c r="D19" s="99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0">
        <f t="shared" si="0"/>
        <v>0</v>
      </c>
    </row>
    <row r="20" spans="1:17" ht="12.75">
      <c r="A20" s="47" t="s">
        <v>142</v>
      </c>
      <c r="B20" s="48" t="s">
        <v>46</v>
      </c>
      <c r="C20" s="52" t="s">
        <v>22</v>
      </c>
      <c r="D20" s="100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50">
        <f t="shared" si="0"/>
        <v>0</v>
      </c>
    </row>
    <row r="21" spans="1:17" ht="12.75">
      <c r="A21" s="47" t="s">
        <v>143</v>
      </c>
      <c r="B21" s="48" t="s">
        <v>47</v>
      </c>
      <c r="C21" s="52" t="s">
        <v>144</v>
      </c>
      <c r="D21" s="100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0">
        <f t="shared" si="0"/>
        <v>0</v>
      </c>
    </row>
    <row r="22" spans="1:17" ht="12.75">
      <c r="A22" s="53"/>
      <c r="B22" s="48"/>
      <c r="C22" s="54" t="s">
        <v>145</v>
      </c>
      <c r="D22" s="10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55"/>
    </row>
    <row r="23" spans="1:17" ht="12.75">
      <c r="A23" s="47" t="s">
        <v>146</v>
      </c>
      <c r="B23" s="48" t="s">
        <v>50</v>
      </c>
      <c r="C23" s="51" t="s">
        <v>147</v>
      </c>
      <c r="D23" s="99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0">
        <f t="shared" si="0"/>
        <v>0</v>
      </c>
    </row>
    <row r="24" spans="1:17" ht="12.75">
      <c r="A24" s="47" t="s">
        <v>148</v>
      </c>
      <c r="B24" s="48" t="s">
        <v>51</v>
      </c>
      <c r="C24" s="51" t="s">
        <v>149</v>
      </c>
      <c r="D24" s="99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0">
        <f t="shared" si="0"/>
        <v>0</v>
      </c>
    </row>
    <row r="25" spans="1:17" ht="12.75">
      <c r="A25" s="56" t="s">
        <v>150</v>
      </c>
      <c r="B25" s="48" t="s">
        <v>55</v>
      </c>
      <c r="C25" s="51" t="s">
        <v>296</v>
      </c>
      <c r="D25" s="99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50">
        <f t="shared" si="0"/>
        <v>0</v>
      </c>
    </row>
    <row r="26" spans="1:17" ht="12.75">
      <c r="A26" s="47" t="s">
        <v>151</v>
      </c>
      <c r="B26" s="48" t="s">
        <v>52</v>
      </c>
      <c r="C26" s="51" t="s">
        <v>152</v>
      </c>
      <c r="D26" s="99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0">
        <f t="shared" si="0"/>
        <v>0</v>
      </c>
    </row>
    <row r="27" spans="1:17" ht="12.75">
      <c r="A27" s="47" t="s">
        <v>153</v>
      </c>
      <c r="B27" s="48" t="s">
        <v>53</v>
      </c>
      <c r="C27" s="51" t="s">
        <v>154</v>
      </c>
      <c r="D27" s="99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0">
        <f t="shared" si="0"/>
        <v>0</v>
      </c>
    </row>
    <row r="28" spans="1:17" ht="12.75">
      <c r="A28" s="47" t="s">
        <v>155</v>
      </c>
      <c r="B28" s="48" t="s">
        <v>54</v>
      </c>
      <c r="C28" s="51" t="s">
        <v>156</v>
      </c>
      <c r="D28" s="99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0">
        <f t="shared" si="0"/>
        <v>0</v>
      </c>
    </row>
    <row r="29" spans="1:17" ht="12.75">
      <c r="A29" s="47" t="s">
        <v>157</v>
      </c>
      <c r="B29" s="48" t="s">
        <v>24</v>
      </c>
      <c r="C29" s="51" t="s">
        <v>158</v>
      </c>
      <c r="D29" s="99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0">
        <f t="shared" si="0"/>
        <v>0</v>
      </c>
    </row>
    <row r="30" spans="1:17" ht="12.75">
      <c r="A30" s="47" t="s">
        <v>159</v>
      </c>
      <c r="B30" s="48" t="s">
        <v>25</v>
      </c>
      <c r="C30" s="51" t="s">
        <v>160</v>
      </c>
      <c r="D30" s="99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50">
        <f t="shared" si="0"/>
        <v>0</v>
      </c>
    </row>
    <row r="31" spans="1:17" ht="12.75">
      <c r="A31" s="47" t="s">
        <v>161</v>
      </c>
      <c r="B31" s="48" t="s">
        <v>23</v>
      </c>
      <c r="C31" s="51" t="s">
        <v>162</v>
      </c>
      <c r="D31" s="99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50">
        <f t="shared" si="0"/>
        <v>0</v>
      </c>
    </row>
    <row r="32" spans="1:17" ht="12.75">
      <c r="A32" s="47" t="s">
        <v>163</v>
      </c>
      <c r="B32" s="48" t="s">
        <v>56</v>
      </c>
      <c r="C32" s="51" t="s">
        <v>164</v>
      </c>
      <c r="D32" s="99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50">
        <f t="shared" si="0"/>
        <v>0</v>
      </c>
    </row>
    <row r="33" spans="1:17" ht="12.75">
      <c r="A33" s="47" t="s">
        <v>165</v>
      </c>
      <c r="B33" s="48" t="s">
        <v>57</v>
      </c>
      <c r="C33" s="51" t="s">
        <v>166</v>
      </c>
      <c r="D33" s="99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50">
        <f t="shared" si="0"/>
        <v>0</v>
      </c>
    </row>
    <row r="34" spans="1:17" ht="12.75">
      <c r="A34" s="47" t="s">
        <v>167</v>
      </c>
      <c r="B34" s="48" t="s">
        <v>58</v>
      </c>
      <c r="C34" s="51" t="s">
        <v>168</v>
      </c>
      <c r="D34" s="99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50">
        <f t="shared" si="0"/>
        <v>0</v>
      </c>
    </row>
    <row r="35" spans="1:17" ht="12.75">
      <c r="A35" s="47" t="s">
        <v>169</v>
      </c>
      <c r="B35" s="48" t="s">
        <v>59</v>
      </c>
      <c r="C35" s="51" t="s">
        <v>170</v>
      </c>
      <c r="D35" s="99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0">
        <f t="shared" si="0"/>
        <v>0</v>
      </c>
    </row>
    <row r="36" spans="1:17" ht="12.75">
      <c r="A36" s="47" t="s">
        <v>171</v>
      </c>
      <c r="B36" s="48" t="s">
        <v>60</v>
      </c>
      <c r="C36" s="51" t="s">
        <v>172</v>
      </c>
      <c r="D36" s="99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50">
        <f t="shared" si="0"/>
        <v>0</v>
      </c>
    </row>
    <row r="37" spans="1:17" ht="12.75">
      <c r="A37" s="47" t="s">
        <v>173</v>
      </c>
      <c r="B37" s="48" t="s">
        <v>61</v>
      </c>
      <c r="C37" s="51" t="s">
        <v>174</v>
      </c>
      <c r="D37" s="99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0">
        <f t="shared" si="0"/>
        <v>0</v>
      </c>
    </row>
    <row r="38" spans="1:17" ht="12.75">
      <c r="A38" s="47" t="s">
        <v>175</v>
      </c>
      <c r="B38" s="48" t="s">
        <v>62</v>
      </c>
      <c r="C38" s="51" t="s">
        <v>48</v>
      </c>
      <c r="D38" s="99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50">
        <f t="shared" si="0"/>
        <v>0</v>
      </c>
    </row>
    <row r="39" spans="1:17" ht="12.75">
      <c r="A39" s="47" t="s">
        <v>176</v>
      </c>
      <c r="B39" s="48" t="s">
        <v>63</v>
      </c>
      <c r="C39" s="51" t="s">
        <v>297</v>
      </c>
      <c r="D39" s="99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0">
        <f t="shared" si="0"/>
        <v>0</v>
      </c>
    </row>
    <row r="40" spans="1:17" ht="12.75">
      <c r="A40" s="47" t="s">
        <v>177</v>
      </c>
      <c r="B40" s="48" t="s">
        <v>64</v>
      </c>
      <c r="C40" s="51" t="s">
        <v>178</v>
      </c>
      <c r="D40" s="99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0">
        <f t="shared" si="0"/>
        <v>0</v>
      </c>
    </row>
    <row r="41" spans="1:17" ht="12.75">
      <c r="A41" s="47" t="s">
        <v>179</v>
      </c>
      <c r="B41" s="48" t="s">
        <v>65</v>
      </c>
      <c r="C41" s="51" t="s">
        <v>180</v>
      </c>
      <c r="D41" s="99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>
        <f t="shared" si="0"/>
        <v>0</v>
      </c>
    </row>
    <row r="42" spans="1:17" ht="12.75">
      <c r="A42" s="47" t="s">
        <v>181</v>
      </c>
      <c r="B42" s="48" t="s">
        <v>66</v>
      </c>
      <c r="C42" s="51" t="s">
        <v>182</v>
      </c>
      <c r="D42" s="99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0">
        <f t="shared" si="0"/>
        <v>0</v>
      </c>
    </row>
    <row r="43" spans="1:17" ht="12.75">
      <c r="A43" s="47" t="s">
        <v>183</v>
      </c>
      <c r="B43" s="48" t="s">
        <v>67</v>
      </c>
      <c r="C43" s="51" t="s">
        <v>184</v>
      </c>
      <c r="D43" s="99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0">
        <f t="shared" si="0"/>
        <v>0</v>
      </c>
    </row>
    <row r="44" spans="1:17" ht="12.75">
      <c r="A44" s="47" t="s">
        <v>185</v>
      </c>
      <c r="B44" s="48" t="s">
        <v>68</v>
      </c>
      <c r="C44" s="51" t="s">
        <v>186</v>
      </c>
      <c r="D44" s="99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0">
        <f t="shared" si="0"/>
        <v>0</v>
      </c>
    </row>
    <row r="45" spans="1:17" ht="12.75">
      <c r="A45" s="47" t="s">
        <v>187</v>
      </c>
      <c r="B45" s="48" t="s">
        <v>69</v>
      </c>
      <c r="C45" s="51" t="s">
        <v>188</v>
      </c>
      <c r="D45" s="10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50">
        <f t="shared" si="0"/>
        <v>0</v>
      </c>
    </row>
    <row r="46" spans="1:17" ht="12.75">
      <c r="A46" s="47" t="s">
        <v>189</v>
      </c>
      <c r="B46" s="48" t="s">
        <v>70</v>
      </c>
      <c r="C46" s="51" t="s">
        <v>190</v>
      </c>
      <c r="D46" s="10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50">
        <f t="shared" si="0"/>
        <v>0</v>
      </c>
    </row>
    <row r="47" spans="1:17" ht="12.75">
      <c r="A47" s="47" t="s">
        <v>191</v>
      </c>
      <c r="B47" s="48" t="s">
        <v>71</v>
      </c>
      <c r="C47" s="51" t="s">
        <v>192</v>
      </c>
      <c r="D47" s="10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50">
        <f t="shared" si="0"/>
        <v>0</v>
      </c>
    </row>
    <row r="48" spans="1:17" ht="12.75">
      <c r="A48" s="56" t="s">
        <v>193</v>
      </c>
      <c r="B48" s="48" t="s">
        <v>76</v>
      </c>
      <c r="C48" s="51" t="s">
        <v>194</v>
      </c>
      <c r="D48" s="10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50">
        <f t="shared" si="0"/>
        <v>0</v>
      </c>
    </row>
    <row r="49" spans="1:17" ht="12.75">
      <c r="A49" s="47" t="s">
        <v>195</v>
      </c>
      <c r="B49" s="48" t="s">
        <v>72</v>
      </c>
      <c r="C49" s="51" t="s">
        <v>196</v>
      </c>
      <c r="D49" s="102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50">
        <f t="shared" si="0"/>
        <v>0</v>
      </c>
    </row>
    <row r="50" spans="1:17" ht="12.75">
      <c r="A50" s="47" t="s">
        <v>197</v>
      </c>
      <c r="B50" s="48" t="s">
        <v>73</v>
      </c>
      <c r="C50" s="51" t="s">
        <v>49</v>
      </c>
      <c r="D50" s="102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50">
        <f t="shared" si="0"/>
        <v>0</v>
      </c>
    </row>
    <row r="51" spans="1:17" ht="12.75">
      <c r="A51" s="47" t="s">
        <v>198</v>
      </c>
      <c r="B51" s="48" t="s">
        <v>74</v>
      </c>
      <c r="C51" s="51" t="s">
        <v>199</v>
      </c>
      <c r="D51" s="102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50">
        <f t="shared" si="0"/>
        <v>0</v>
      </c>
    </row>
    <row r="52" spans="1:17" ht="12.75">
      <c r="A52" s="47" t="s">
        <v>200</v>
      </c>
      <c r="B52" s="48" t="s">
        <v>75</v>
      </c>
      <c r="C52" s="51" t="s">
        <v>125</v>
      </c>
      <c r="D52" s="10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50">
        <f t="shared" si="0"/>
        <v>0</v>
      </c>
    </row>
    <row r="53" spans="1:17" ht="12.75">
      <c r="A53" s="47" t="s">
        <v>322</v>
      </c>
      <c r="B53" s="48" t="s">
        <v>324</v>
      </c>
      <c r="C53" s="119" t="s">
        <v>325</v>
      </c>
      <c r="D53" s="10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50">
        <f t="shared" si="0"/>
        <v>0</v>
      </c>
    </row>
    <row r="54" spans="1:17" ht="12.75">
      <c r="A54" s="47" t="s">
        <v>323</v>
      </c>
      <c r="B54" s="48" t="s">
        <v>326</v>
      </c>
      <c r="C54" s="119" t="s">
        <v>327</v>
      </c>
      <c r="D54" s="10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50">
        <f t="shared" si="0"/>
        <v>0</v>
      </c>
    </row>
    <row r="55" spans="1:17" ht="12.75">
      <c r="A55" s="47"/>
      <c r="B55" s="57"/>
      <c r="C55" s="58" t="s">
        <v>201</v>
      </c>
      <c r="D55" s="10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55"/>
    </row>
    <row r="56" spans="1:17" ht="12.75">
      <c r="A56" s="56" t="s">
        <v>202</v>
      </c>
      <c r="B56" s="48" t="s">
        <v>80</v>
      </c>
      <c r="C56" s="51" t="s">
        <v>203</v>
      </c>
      <c r="D56" s="102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50">
        <f t="shared" si="0"/>
        <v>0</v>
      </c>
    </row>
    <row r="57" spans="1:17" ht="12.75">
      <c r="A57" s="56" t="s">
        <v>204</v>
      </c>
      <c r="B57" s="48" t="s">
        <v>81</v>
      </c>
      <c r="C57" s="51" t="s">
        <v>205</v>
      </c>
      <c r="D57" s="102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50">
        <f t="shared" si="0"/>
        <v>0</v>
      </c>
    </row>
    <row r="58" spans="1:17" ht="12.75">
      <c r="A58" s="47" t="s">
        <v>206</v>
      </c>
      <c r="B58" s="48" t="s">
        <v>82</v>
      </c>
      <c r="C58" s="51" t="s">
        <v>77</v>
      </c>
      <c r="D58" s="102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50">
        <f t="shared" si="0"/>
        <v>0</v>
      </c>
    </row>
    <row r="59" spans="1:17" ht="12.75">
      <c r="A59" s="47" t="s">
        <v>207</v>
      </c>
      <c r="B59" s="48" t="s">
        <v>83</v>
      </c>
      <c r="C59" s="51" t="s">
        <v>208</v>
      </c>
      <c r="D59" s="102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50">
        <f t="shared" si="0"/>
        <v>0</v>
      </c>
    </row>
    <row r="60" spans="1:17" ht="12.75">
      <c r="A60" s="47" t="s">
        <v>209</v>
      </c>
      <c r="B60" s="48" t="s">
        <v>84</v>
      </c>
      <c r="C60" s="51" t="s">
        <v>210</v>
      </c>
      <c r="D60" s="102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50">
        <f t="shared" si="0"/>
        <v>0</v>
      </c>
    </row>
    <row r="61" spans="1:17" ht="12.75">
      <c r="A61" s="47" t="s">
        <v>211</v>
      </c>
      <c r="B61" s="48" t="s">
        <v>85</v>
      </c>
      <c r="C61" s="51" t="s">
        <v>212</v>
      </c>
      <c r="D61" s="10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50">
        <f t="shared" si="0"/>
        <v>0</v>
      </c>
    </row>
    <row r="62" spans="1:17" ht="12.75">
      <c r="A62" s="47" t="s">
        <v>213</v>
      </c>
      <c r="B62" s="48" t="s">
        <v>86</v>
      </c>
      <c r="C62" s="51" t="s">
        <v>78</v>
      </c>
      <c r="D62" s="102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50">
        <f t="shared" si="0"/>
        <v>0</v>
      </c>
    </row>
    <row r="63" spans="1:17" ht="12.75">
      <c r="A63" s="47" t="s">
        <v>214</v>
      </c>
      <c r="B63" s="48" t="s">
        <v>87</v>
      </c>
      <c r="C63" s="51" t="s">
        <v>215</v>
      </c>
      <c r="D63" s="102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50">
        <f t="shared" si="0"/>
        <v>0</v>
      </c>
    </row>
    <row r="64" spans="1:17" ht="12.75">
      <c r="A64" s="47" t="s">
        <v>216</v>
      </c>
      <c r="B64" s="48" t="s">
        <v>88</v>
      </c>
      <c r="C64" s="51" t="s">
        <v>217</v>
      </c>
      <c r="D64" s="102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50">
        <f t="shared" si="0"/>
        <v>0</v>
      </c>
    </row>
    <row r="65" spans="1:17" ht="12.75">
      <c r="A65" s="47" t="s">
        <v>218</v>
      </c>
      <c r="B65" s="48" t="s">
        <v>89</v>
      </c>
      <c r="C65" s="51" t="s">
        <v>219</v>
      </c>
      <c r="D65" s="102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50">
        <f t="shared" si="0"/>
        <v>0</v>
      </c>
    </row>
    <row r="66" spans="1:17" ht="12.75">
      <c r="A66" s="47" t="s">
        <v>220</v>
      </c>
      <c r="B66" s="48" t="s">
        <v>90</v>
      </c>
      <c r="C66" s="51" t="s">
        <v>221</v>
      </c>
      <c r="D66" s="102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50">
        <f t="shared" si="0"/>
        <v>0</v>
      </c>
    </row>
    <row r="67" spans="1:17" ht="15.75">
      <c r="A67" s="47" t="s">
        <v>222</v>
      </c>
      <c r="B67" s="48" t="s">
        <v>91</v>
      </c>
      <c r="C67" s="116" t="s">
        <v>302</v>
      </c>
      <c r="D67" s="102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50">
        <f t="shared" si="0"/>
        <v>0</v>
      </c>
    </row>
    <row r="68" spans="1:17" ht="15.75">
      <c r="A68" s="47" t="s">
        <v>223</v>
      </c>
      <c r="B68" s="48" t="s">
        <v>92</v>
      </c>
      <c r="C68" s="116" t="s">
        <v>303</v>
      </c>
      <c r="D68" s="102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50">
        <f t="shared" si="0"/>
        <v>0</v>
      </c>
    </row>
    <row r="69" spans="1:17" ht="12.75">
      <c r="A69" s="47" t="s">
        <v>224</v>
      </c>
      <c r="B69" s="48" t="s">
        <v>93</v>
      </c>
      <c r="C69" s="51" t="s">
        <v>225</v>
      </c>
      <c r="D69" s="102"/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50">
        <f t="shared" si="0"/>
        <v>0</v>
      </c>
    </row>
    <row r="70" spans="1:17" ht="12.75">
      <c r="A70" s="47" t="s">
        <v>226</v>
      </c>
      <c r="B70" s="48" t="s">
        <v>94</v>
      </c>
      <c r="C70" s="51" t="s">
        <v>227</v>
      </c>
      <c r="D70" s="102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50">
        <f t="shared" si="0"/>
        <v>0</v>
      </c>
    </row>
    <row r="71" spans="1:17" ht="12.75">
      <c r="A71" s="47" t="s">
        <v>228</v>
      </c>
      <c r="B71" s="48" t="s">
        <v>95</v>
      </c>
      <c r="C71" s="51" t="s">
        <v>229</v>
      </c>
      <c r="D71" s="102"/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50">
        <f t="shared" si="0"/>
        <v>0</v>
      </c>
    </row>
    <row r="72" spans="1:17" ht="12.75">
      <c r="A72" s="47" t="s">
        <v>230</v>
      </c>
      <c r="B72" s="48" t="s">
        <v>96</v>
      </c>
      <c r="C72" s="51" t="s">
        <v>231</v>
      </c>
      <c r="D72" s="102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50">
        <f t="shared" si="0"/>
        <v>0</v>
      </c>
    </row>
    <row r="73" spans="1:17" ht="12.75">
      <c r="A73" s="47" t="s">
        <v>232</v>
      </c>
      <c r="B73" s="48" t="s">
        <v>97</v>
      </c>
      <c r="C73" s="51" t="s">
        <v>233</v>
      </c>
      <c r="D73" s="102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50">
        <f t="shared" si="0"/>
        <v>0</v>
      </c>
    </row>
    <row r="74" spans="1:17" ht="12.75">
      <c r="A74" s="47" t="s">
        <v>234</v>
      </c>
      <c r="B74" s="48" t="s">
        <v>26</v>
      </c>
      <c r="C74" s="51" t="s">
        <v>235</v>
      </c>
      <c r="D74" s="102"/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50">
        <f t="shared" si="0"/>
        <v>0</v>
      </c>
    </row>
    <row r="75" spans="1:17" ht="12.75">
      <c r="A75" s="47" t="s">
        <v>236</v>
      </c>
      <c r="B75" s="48" t="s">
        <v>27</v>
      </c>
      <c r="C75" s="51" t="s">
        <v>237</v>
      </c>
      <c r="D75" s="102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50">
        <f t="shared" si="0"/>
        <v>0</v>
      </c>
    </row>
    <row r="76" spans="1:17" ht="12.75">
      <c r="A76" s="47" t="s">
        <v>238</v>
      </c>
      <c r="B76" s="48" t="s">
        <v>98</v>
      </c>
      <c r="C76" s="51" t="s">
        <v>239</v>
      </c>
      <c r="D76" s="102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50">
        <f t="shared" si="0"/>
        <v>0</v>
      </c>
    </row>
    <row r="77" spans="1:17" ht="12.75">
      <c r="A77" s="47" t="s">
        <v>240</v>
      </c>
      <c r="B77" s="48" t="s">
        <v>99</v>
      </c>
      <c r="C77" s="51" t="s">
        <v>241</v>
      </c>
      <c r="D77" s="102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50">
        <f t="shared" si="0"/>
        <v>0</v>
      </c>
    </row>
    <row r="78" spans="1:17" ht="12.75">
      <c r="A78" s="47" t="s">
        <v>242</v>
      </c>
      <c r="B78" s="48" t="s">
        <v>100</v>
      </c>
      <c r="C78" s="51" t="s">
        <v>243</v>
      </c>
      <c r="D78" s="102"/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50">
        <f t="shared" si="0"/>
        <v>0</v>
      </c>
    </row>
    <row r="79" spans="1:17" ht="12.75">
      <c r="A79" s="47" t="s">
        <v>244</v>
      </c>
      <c r="B79" s="48" t="s">
        <v>101</v>
      </c>
      <c r="C79" s="51" t="s">
        <v>245</v>
      </c>
      <c r="D79" s="102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50">
        <f aca="true" t="shared" si="1" ref="Q79:Q84">SUM(E79:P79)</f>
        <v>0</v>
      </c>
    </row>
    <row r="80" spans="1:17" ht="12.75">
      <c r="A80" s="47" t="s">
        <v>246</v>
      </c>
      <c r="B80" s="48" t="s">
        <v>102</v>
      </c>
      <c r="C80" s="51" t="s">
        <v>247</v>
      </c>
      <c r="D80" s="102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50">
        <f t="shared" si="1"/>
        <v>0</v>
      </c>
    </row>
    <row r="81" spans="1:17" ht="15.75">
      <c r="A81" s="47" t="s">
        <v>248</v>
      </c>
      <c r="B81" s="48" t="s">
        <v>103</v>
      </c>
      <c r="C81" s="116" t="s">
        <v>304</v>
      </c>
      <c r="D81" s="102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50">
        <f t="shared" si="1"/>
        <v>0</v>
      </c>
    </row>
    <row r="82" spans="1:17" ht="12.75">
      <c r="A82" s="47" t="s">
        <v>249</v>
      </c>
      <c r="B82" s="48" t="s">
        <v>104</v>
      </c>
      <c r="C82" s="51" t="s">
        <v>79</v>
      </c>
      <c r="D82" s="102"/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50">
        <f t="shared" si="1"/>
        <v>0</v>
      </c>
    </row>
    <row r="83" spans="1:17" ht="12.75">
      <c r="A83" s="47" t="s">
        <v>250</v>
      </c>
      <c r="B83" s="48" t="s">
        <v>28</v>
      </c>
      <c r="C83" s="51" t="s">
        <v>251</v>
      </c>
      <c r="D83" s="102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50">
        <f t="shared" si="1"/>
        <v>0</v>
      </c>
    </row>
    <row r="84" spans="1:17" ht="12.75">
      <c r="A84" s="47" t="s">
        <v>252</v>
      </c>
      <c r="B84" s="48" t="s">
        <v>29</v>
      </c>
      <c r="C84" s="51" t="s">
        <v>253</v>
      </c>
      <c r="D84" s="102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50">
        <f t="shared" si="1"/>
        <v>0</v>
      </c>
    </row>
    <row r="85" spans="1:17" ht="12.75">
      <c r="A85" s="47"/>
      <c r="B85" s="59"/>
      <c r="C85" s="60" t="s">
        <v>254</v>
      </c>
      <c r="D85" s="104"/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55"/>
    </row>
    <row r="86" spans="1:17" ht="12.75">
      <c r="A86" s="53"/>
      <c r="B86" s="61"/>
      <c r="C86" s="62" t="s">
        <v>255</v>
      </c>
      <c r="D86" s="105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55"/>
    </row>
    <row r="87" spans="1:17" ht="25.5">
      <c r="A87" s="47" t="s">
        <v>256</v>
      </c>
      <c r="B87" s="48" t="s">
        <v>105</v>
      </c>
      <c r="C87" s="51" t="s">
        <v>257</v>
      </c>
      <c r="D87" s="102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50">
        <f>SUM(E87:P87)</f>
        <v>0</v>
      </c>
    </row>
    <row r="88" spans="1:17" ht="25.5">
      <c r="A88" s="47" t="s">
        <v>258</v>
      </c>
      <c r="B88" s="48" t="s">
        <v>106</v>
      </c>
      <c r="C88" s="51" t="s">
        <v>293</v>
      </c>
      <c r="D88" s="102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50">
        <f>SUM(E88:P88)</f>
        <v>0</v>
      </c>
    </row>
    <row r="89" spans="1:17" ht="12.75">
      <c r="A89" s="53"/>
      <c r="B89" s="61"/>
      <c r="C89" s="62" t="s">
        <v>259</v>
      </c>
      <c r="D89" s="105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55"/>
    </row>
    <row r="90" spans="1:17" ht="25.5">
      <c r="A90" s="47" t="s">
        <v>260</v>
      </c>
      <c r="B90" s="48" t="s">
        <v>107</v>
      </c>
      <c r="C90" s="51" t="s">
        <v>261</v>
      </c>
      <c r="D90" s="102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50">
        <f>SUM(E90:P90)</f>
        <v>0</v>
      </c>
    </row>
    <row r="91" spans="1:17" ht="12.75">
      <c r="A91" s="53"/>
      <c r="B91" s="61"/>
      <c r="C91" s="62" t="s">
        <v>262</v>
      </c>
      <c r="D91" s="105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55"/>
    </row>
    <row r="92" spans="1:17" ht="25.5">
      <c r="A92" s="53" t="s">
        <v>263</v>
      </c>
      <c r="B92" s="48" t="s">
        <v>109</v>
      </c>
      <c r="C92" s="51" t="s">
        <v>298</v>
      </c>
      <c r="D92" s="102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50">
        <f aca="true" t="shared" si="2" ref="Q92:Q116">SUM(E92:P92)</f>
        <v>0</v>
      </c>
    </row>
    <row r="93" spans="1:17" ht="47.25">
      <c r="A93" s="53" t="s">
        <v>264</v>
      </c>
      <c r="B93" s="48" t="s">
        <v>108</v>
      </c>
      <c r="C93" s="116" t="s">
        <v>305</v>
      </c>
      <c r="D93" s="102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50">
        <f t="shared" si="2"/>
        <v>0</v>
      </c>
    </row>
    <row r="94" spans="1:17" ht="12.75">
      <c r="A94" s="53" t="s">
        <v>265</v>
      </c>
      <c r="B94" s="48" t="s">
        <v>110</v>
      </c>
      <c r="C94" s="51" t="s">
        <v>266</v>
      </c>
      <c r="D94" s="102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50">
        <f t="shared" si="2"/>
        <v>0</v>
      </c>
    </row>
    <row r="95" spans="1:17" ht="12.75">
      <c r="A95" s="53" t="s">
        <v>267</v>
      </c>
      <c r="B95" s="48" t="s">
        <v>111</v>
      </c>
      <c r="C95" s="51" t="s">
        <v>268</v>
      </c>
      <c r="D95" s="102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50">
        <f t="shared" si="2"/>
        <v>0</v>
      </c>
    </row>
    <row r="96" spans="1:17" ht="12.75">
      <c r="A96" s="53"/>
      <c r="B96" s="61"/>
      <c r="C96" s="62" t="s">
        <v>269</v>
      </c>
      <c r="D96" s="105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55"/>
    </row>
    <row r="97" spans="1:17" ht="31.5">
      <c r="A97" s="63" t="s">
        <v>270</v>
      </c>
      <c r="B97" s="48" t="s">
        <v>112</v>
      </c>
      <c r="C97" s="116" t="s">
        <v>306</v>
      </c>
      <c r="D97" s="102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50">
        <f t="shared" si="2"/>
        <v>0</v>
      </c>
    </row>
    <row r="98" spans="1:17" ht="31.5">
      <c r="A98" s="63" t="s">
        <v>271</v>
      </c>
      <c r="B98" s="48" t="s">
        <v>113</v>
      </c>
      <c r="C98" s="116" t="s">
        <v>307</v>
      </c>
      <c r="D98" s="102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50">
        <f t="shared" si="2"/>
        <v>0</v>
      </c>
    </row>
    <row r="99" spans="1:17" ht="12.75">
      <c r="A99" s="53"/>
      <c r="B99" s="61"/>
      <c r="C99" s="62" t="s">
        <v>272</v>
      </c>
      <c r="D99" s="105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55"/>
    </row>
    <row r="100" spans="1:17" ht="31.5">
      <c r="A100" s="53" t="s">
        <v>273</v>
      </c>
      <c r="B100" s="48" t="s">
        <v>114</v>
      </c>
      <c r="C100" s="116" t="s">
        <v>308</v>
      </c>
      <c r="D100" s="102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50">
        <f t="shared" si="2"/>
        <v>0</v>
      </c>
    </row>
    <row r="101" spans="1:17" ht="31.5">
      <c r="A101" s="53" t="s">
        <v>274</v>
      </c>
      <c r="B101" s="48" t="s">
        <v>115</v>
      </c>
      <c r="C101" s="116" t="s">
        <v>315</v>
      </c>
      <c r="D101" s="102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50">
        <f t="shared" si="2"/>
        <v>0</v>
      </c>
    </row>
    <row r="102" spans="1:17" ht="12.75">
      <c r="A102" s="53"/>
      <c r="B102" s="61"/>
      <c r="C102" s="64" t="s">
        <v>275</v>
      </c>
      <c r="D102" s="106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55"/>
    </row>
    <row r="103" spans="1:17" ht="47.25">
      <c r="A103" s="53" t="s">
        <v>276</v>
      </c>
      <c r="B103" s="48" t="s">
        <v>116</v>
      </c>
      <c r="C103" s="116" t="s">
        <v>313</v>
      </c>
      <c r="D103" s="102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50">
        <f t="shared" si="2"/>
        <v>0</v>
      </c>
    </row>
    <row r="104" spans="1:17" ht="47.25">
      <c r="A104" s="53" t="s">
        <v>277</v>
      </c>
      <c r="B104" s="48" t="s">
        <v>117</v>
      </c>
      <c r="C104" s="116" t="s">
        <v>314</v>
      </c>
      <c r="D104" s="102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50">
        <f t="shared" si="2"/>
        <v>0</v>
      </c>
    </row>
    <row r="105" spans="1:17" ht="12.75">
      <c r="A105" s="53"/>
      <c r="B105" s="61"/>
      <c r="C105" s="64" t="s">
        <v>278</v>
      </c>
      <c r="D105" s="106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55"/>
    </row>
    <row r="106" spans="1:17" ht="38.25">
      <c r="A106" s="53" t="s">
        <v>279</v>
      </c>
      <c r="B106" s="48" t="s">
        <v>118</v>
      </c>
      <c r="C106" s="51" t="s">
        <v>280</v>
      </c>
      <c r="D106" s="102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50">
        <f t="shared" si="2"/>
        <v>0</v>
      </c>
    </row>
    <row r="107" spans="1:17" ht="25.5">
      <c r="A107" s="53" t="s">
        <v>281</v>
      </c>
      <c r="B107" s="48" t="s">
        <v>119</v>
      </c>
      <c r="C107" s="51" t="s">
        <v>294</v>
      </c>
      <c r="D107" s="102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50">
        <f t="shared" si="2"/>
        <v>0</v>
      </c>
    </row>
    <row r="108" spans="1:17" ht="12.75">
      <c r="A108" s="53"/>
      <c r="B108" s="61"/>
      <c r="C108" s="64" t="s">
        <v>282</v>
      </c>
      <c r="D108" s="106"/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55"/>
    </row>
    <row r="109" spans="1:17" ht="47.25">
      <c r="A109" s="53" t="s">
        <v>283</v>
      </c>
      <c r="B109" s="48" t="s">
        <v>120</v>
      </c>
      <c r="C109" s="116" t="s">
        <v>309</v>
      </c>
      <c r="D109" s="102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50">
        <f t="shared" si="2"/>
        <v>0</v>
      </c>
    </row>
    <row r="110" spans="1:17" ht="47.25">
      <c r="A110" s="53" t="s">
        <v>284</v>
      </c>
      <c r="B110" s="48" t="s">
        <v>121</v>
      </c>
      <c r="C110" s="116" t="s">
        <v>310</v>
      </c>
      <c r="D110" s="102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50">
        <f t="shared" si="2"/>
        <v>0</v>
      </c>
    </row>
    <row r="111" spans="1:17" ht="12.75">
      <c r="A111" s="53"/>
      <c r="B111" s="61"/>
      <c r="C111" s="64" t="s">
        <v>285</v>
      </c>
      <c r="D111" s="106"/>
      <c r="E111" s="15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55"/>
    </row>
    <row r="112" spans="1:17" ht="47.25">
      <c r="A112" s="53" t="s">
        <v>286</v>
      </c>
      <c r="B112" s="48" t="s">
        <v>30</v>
      </c>
      <c r="C112" s="116" t="s">
        <v>311</v>
      </c>
      <c r="D112" s="102"/>
      <c r="E112" s="1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50">
        <f t="shared" si="2"/>
        <v>0</v>
      </c>
    </row>
    <row r="113" spans="1:17" ht="47.25">
      <c r="A113" s="53" t="s">
        <v>287</v>
      </c>
      <c r="B113" s="48" t="s">
        <v>122</v>
      </c>
      <c r="C113" s="116" t="s">
        <v>312</v>
      </c>
      <c r="D113" s="102"/>
      <c r="E113" s="15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50">
        <f t="shared" si="2"/>
        <v>0</v>
      </c>
    </row>
    <row r="114" spans="1:17" ht="25.5">
      <c r="A114" s="53"/>
      <c r="B114" s="61"/>
      <c r="C114" s="65" t="s">
        <v>288</v>
      </c>
      <c r="D114" s="107"/>
      <c r="E114" s="15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55"/>
    </row>
    <row r="115" spans="1:17" ht="12.75">
      <c r="A115" s="53" t="s">
        <v>289</v>
      </c>
      <c r="B115" s="48" t="s">
        <v>126</v>
      </c>
      <c r="C115" s="51" t="s">
        <v>290</v>
      </c>
      <c r="D115" s="102"/>
      <c r="E115" s="15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50">
        <f t="shared" si="2"/>
        <v>0</v>
      </c>
    </row>
    <row r="116" spans="1:17" ht="12.75">
      <c r="A116" s="53" t="s">
        <v>291</v>
      </c>
      <c r="B116" s="48" t="s">
        <v>127</v>
      </c>
      <c r="C116" s="51" t="s">
        <v>292</v>
      </c>
      <c r="D116" s="102"/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50">
        <f t="shared" si="2"/>
        <v>0</v>
      </c>
    </row>
    <row r="117" spans="1:17" ht="12.75">
      <c r="A117" s="6"/>
      <c r="B117" s="7" t="s">
        <v>328</v>
      </c>
      <c r="C117" s="8"/>
      <c r="D117" s="8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8.75">
      <c r="A118" s="6"/>
      <c r="B118" s="29" t="s">
        <v>316</v>
      </c>
      <c r="C118" s="8"/>
      <c r="D118" s="8"/>
      <c r="E118" s="9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2:17" ht="12.75">
      <c r="B119" s="7"/>
      <c r="C119" s="8"/>
      <c r="D119" s="8"/>
      <c r="E119" s="9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1" spans="1:19" ht="15.75">
      <c r="A121" s="24" t="s">
        <v>317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0"/>
      <c r="P121" s="20"/>
      <c r="Q121" s="20"/>
      <c r="R121" s="20"/>
      <c r="S121" s="20"/>
    </row>
    <row r="122" spans="1:19" ht="15.75">
      <c r="A122" s="24" t="s">
        <v>333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0"/>
      <c r="P122" s="20"/>
      <c r="Q122" s="20"/>
      <c r="R122" s="20"/>
      <c r="S122" s="20"/>
    </row>
    <row r="123" spans="1:19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.75">
      <c r="A124" s="20"/>
      <c r="B124" s="20"/>
      <c r="C124" s="24" t="s">
        <v>334</v>
      </c>
      <c r="D124" s="24"/>
      <c r="E124" s="25"/>
      <c r="F124" s="25"/>
      <c r="G124" s="25"/>
      <c r="H124" s="25"/>
      <c r="I124" s="25"/>
      <c r="J124" s="25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0"/>
      <c r="B126" s="20"/>
      <c r="C126" s="20"/>
      <c r="D126" s="20"/>
      <c r="E126" s="26" t="s">
        <v>31</v>
      </c>
      <c r="F126" s="26"/>
      <c r="G126" s="26"/>
      <c r="H126" s="26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0"/>
      <c r="B127" s="20"/>
      <c r="C127" s="20"/>
      <c r="D127" s="20"/>
      <c r="E127" s="26"/>
      <c r="F127" s="26"/>
      <c r="G127" s="26"/>
      <c r="H127" s="26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0"/>
      <c r="B128" s="20"/>
      <c r="C128" s="20"/>
      <c r="D128" s="20"/>
      <c r="E128" s="26" t="s">
        <v>32</v>
      </c>
      <c r="F128" s="26"/>
      <c r="G128" s="26"/>
      <c r="H128" s="26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</sheetData>
  <sheetProtection password="D184" sheet="1" formatCells="0" formatColumns="0" formatRows="0" insertColumns="0" insertRows="0" insertHyperlinks="0" deleteColumns="0" deleteRows="0" sort="0" autoFilter="0" pivotTables="0"/>
  <protectedRanges>
    <protectedRange sqref="F129:M133" name="Zonă3"/>
    <protectedRange sqref="D12:P116" name="Zonă2"/>
    <protectedRange sqref="M2:Q2" name="Zonă1"/>
  </protectedRanges>
  <dataValidations count="1">
    <dataValidation type="whole" allowBlank="1" showInputMessage="1" showErrorMessage="1" error="Doar cifre !!!" sqref="E12:P116">
      <formula1>0</formula1>
      <formula2>100</formula2>
    </dataValidation>
  </dataValidations>
  <printOptions/>
  <pageMargins left="0.2755905511811024" right="0.2755905511811024" top="0.3937007874015748" bottom="0.3937007874015748" header="0.11811023622047245" footer="0.11811023622047245"/>
  <pageSetup horizontalDpi="600" verticalDpi="600" orientation="landscape" paperSize="9" scale="99" r:id="rId1"/>
  <headerFooter alignWithMargins="0">
    <oddFooter>&amp;CPagina &amp;P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E14" sqref="E14:E16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48.57421875" style="0" customWidth="1"/>
    <col min="4" max="4" width="10.421875" style="0" customWidth="1"/>
    <col min="5" max="5" width="18.7109375" style="0" customWidth="1"/>
    <col min="6" max="6" width="10.8515625" style="0" customWidth="1"/>
    <col min="7" max="7" width="1.7109375" style="0" customWidth="1"/>
  </cols>
  <sheetData>
    <row r="1" spans="1:9" ht="15.75">
      <c r="A1" s="18" t="s">
        <v>0</v>
      </c>
      <c r="B1" s="18"/>
      <c r="C1" s="18"/>
      <c r="D1" s="18"/>
      <c r="E1" s="66" t="s">
        <v>1</v>
      </c>
      <c r="F1" s="20"/>
      <c r="G1" s="20"/>
      <c r="H1" s="20"/>
      <c r="I1" s="20"/>
    </row>
    <row r="2" spans="1:9" ht="15.75">
      <c r="A2" s="18" t="s">
        <v>2</v>
      </c>
      <c r="B2" s="18"/>
      <c r="C2" s="18"/>
      <c r="D2" s="18"/>
      <c r="E2" s="66" t="s">
        <v>33</v>
      </c>
      <c r="F2" s="20"/>
      <c r="G2" s="20"/>
      <c r="H2" s="20"/>
      <c r="I2" s="20"/>
    </row>
    <row r="3" spans="1:9" ht="15.75">
      <c r="A3" s="18"/>
      <c r="B3" s="18"/>
      <c r="C3" s="18"/>
      <c r="D3" s="18"/>
      <c r="E3" s="19"/>
      <c r="F3" s="19"/>
      <c r="G3" s="20"/>
      <c r="H3" s="20"/>
      <c r="I3" s="20"/>
    </row>
    <row r="4" spans="1:9" ht="15.75">
      <c r="A4" s="18"/>
      <c r="B4" s="18"/>
      <c r="C4" s="18"/>
      <c r="D4" s="18"/>
      <c r="E4" s="19"/>
      <c r="F4" s="19"/>
      <c r="G4" s="20"/>
      <c r="H4" s="20"/>
      <c r="I4" s="20"/>
    </row>
    <row r="5" spans="1:9" ht="15.75">
      <c r="A5" s="18"/>
      <c r="B5" s="18"/>
      <c r="C5" s="18"/>
      <c r="D5" s="18"/>
      <c r="E5" s="19"/>
      <c r="F5" s="19"/>
      <c r="G5" s="20"/>
      <c r="H5" s="20"/>
      <c r="I5" s="20"/>
    </row>
    <row r="6" spans="1:9" ht="15.75">
      <c r="A6" s="18"/>
      <c r="B6" s="18"/>
      <c r="C6" s="18"/>
      <c r="D6" s="18"/>
      <c r="E6" s="19"/>
      <c r="F6" s="19"/>
      <c r="G6" s="20"/>
      <c r="H6" s="20"/>
      <c r="I6" s="20"/>
    </row>
    <row r="7" spans="1:9" ht="15.75">
      <c r="A7" s="18"/>
      <c r="B7" s="18"/>
      <c r="C7" s="18"/>
      <c r="D7" s="18"/>
      <c r="E7" s="19"/>
      <c r="F7" s="20"/>
      <c r="G7" s="20"/>
      <c r="H7" s="20"/>
      <c r="I7" s="20"/>
    </row>
    <row r="8" spans="1:9" ht="15.75">
      <c r="A8" s="18"/>
      <c r="B8" s="18"/>
      <c r="C8" s="18"/>
      <c r="D8" s="18"/>
      <c r="E8" s="19"/>
      <c r="F8" s="20"/>
      <c r="G8" s="20"/>
      <c r="H8" s="20"/>
      <c r="I8" s="20"/>
    </row>
    <row r="9" spans="1:9" ht="12.75">
      <c r="A9" s="22"/>
      <c r="B9" s="19"/>
      <c r="C9" s="19"/>
      <c r="D9" s="19"/>
      <c r="E9" s="19"/>
      <c r="F9" s="19"/>
      <c r="G9" s="20"/>
      <c r="H9" s="20"/>
      <c r="I9" s="20"/>
    </row>
    <row r="10" spans="1:9" ht="18">
      <c r="A10" s="27"/>
      <c r="B10" s="22"/>
      <c r="C10" s="68" t="s">
        <v>318</v>
      </c>
      <c r="D10" s="22"/>
      <c r="E10" s="22"/>
      <c r="F10" s="22"/>
      <c r="G10" s="20"/>
      <c r="H10" s="20"/>
      <c r="I10" s="20"/>
    </row>
    <row r="11" spans="1:9" ht="18">
      <c r="A11" s="67"/>
      <c r="B11" s="22"/>
      <c r="C11" s="69" t="s">
        <v>330</v>
      </c>
      <c r="D11" s="22"/>
      <c r="F11" s="27"/>
      <c r="G11" s="20"/>
      <c r="H11" s="20"/>
      <c r="I11" s="20"/>
    </row>
    <row r="12" spans="1:6" ht="18">
      <c r="A12" s="4"/>
      <c r="B12" s="2"/>
      <c r="C12" s="2"/>
      <c r="D12" s="2"/>
      <c r="E12" s="2"/>
      <c r="F12" s="2"/>
    </row>
    <row r="13" spans="1:6" ht="13.5" thickBot="1">
      <c r="A13" s="1"/>
      <c r="B13" s="1"/>
      <c r="C13" s="1"/>
      <c r="D13" s="1"/>
      <c r="E13" s="1"/>
      <c r="F13" s="1"/>
    </row>
    <row r="14" spans="1:6" ht="12.75">
      <c r="A14" s="71" t="s">
        <v>4</v>
      </c>
      <c r="B14" s="71" t="s">
        <v>5</v>
      </c>
      <c r="C14" s="71" t="s">
        <v>6</v>
      </c>
      <c r="D14" s="71" t="s">
        <v>34</v>
      </c>
      <c r="E14" s="120" t="s">
        <v>335</v>
      </c>
      <c r="F14" s="72" t="s">
        <v>123</v>
      </c>
    </row>
    <row r="15" spans="1:6" ht="12.75">
      <c r="A15" s="73"/>
      <c r="B15" s="73"/>
      <c r="C15" s="73" t="s">
        <v>9</v>
      </c>
      <c r="D15" s="73" t="s">
        <v>35</v>
      </c>
      <c r="E15" s="121"/>
      <c r="F15" s="73"/>
    </row>
    <row r="16" spans="1:6" ht="13.5" thickBot="1">
      <c r="A16" s="73"/>
      <c r="B16" s="73"/>
      <c r="C16" s="73"/>
      <c r="D16" s="73" t="s">
        <v>36</v>
      </c>
      <c r="E16" s="122"/>
      <c r="F16" s="73"/>
    </row>
    <row r="17" spans="1:6" ht="15.75">
      <c r="A17" s="74"/>
      <c r="B17" s="75"/>
      <c r="C17" s="76" t="s">
        <v>295</v>
      </c>
      <c r="D17" s="77"/>
      <c r="E17" s="78"/>
      <c r="F17" s="79"/>
    </row>
    <row r="18" spans="1:6" ht="63">
      <c r="A18" s="80" t="s">
        <v>128</v>
      </c>
      <c r="B18" s="81" t="s">
        <v>37</v>
      </c>
      <c r="C18" s="82" t="s">
        <v>299</v>
      </c>
      <c r="D18" s="83">
        <v>14.01</v>
      </c>
      <c r="E18" s="97"/>
      <c r="F18" s="84">
        <f>D18*E18</f>
        <v>0</v>
      </c>
    </row>
    <row r="19" spans="1:6" ht="15.75">
      <c r="A19" s="80" t="s">
        <v>129</v>
      </c>
      <c r="B19" s="81" t="s">
        <v>38</v>
      </c>
      <c r="C19" s="82" t="s">
        <v>40</v>
      </c>
      <c r="D19" s="83">
        <v>5.62</v>
      </c>
      <c r="E19" s="14"/>
      <c r="F19" s="84">
        <f aca="true" t="shared" si="0" ref="F19:F84">D19*E19</f>
        <v>0</v>
      </c>
    </row>
    <row r="20" spans="1:6" ht="15.75">
      <c r="A20" s="80" t="s">
        <v>130</v>
      </c>
      <c r="B20" s="81" t="s">
        <v>39</v>
      </c>
      <c r="C20" s="82" t="s">
        <v>131</v>
      </c>
      <c r="D20" s="83">
        <v>18.62</v>
      </c>
      <c r="E20" s="14"/>
      <c r="F20" s="84">
        <f t="shared" si="0"/>
        <v>0</v>
      </c>
    </row>
    <row r="21" spans="1:6" ht="15.75">
      <c r="A21" s="80" t="s">
        <v>132</v>
      </c>
      <c r="B21" s="81" t="s">
        <v>41</v>
      </c>
      <c r="C21" s="82" t="s">
        <v>133</v>
      </c>
      <c r="D21" s="83">
        <v>2.63</v>
      </c>
      <c r="E21" s="14"/>
      <c r="F21" s="84">
        <f t="shared" si="0"/>
        <v>0</v>
      </c>
    </row>
    <row r="22" spans="1:6" ht="15.75">
      <c r="A22" s="80" t="s">
        <v>134</v>
      </c>
      <c r="B22" s="81" t="s">
        <v>42</v>
      </c>
      <c r="C22" s="82" t="s">
        <v>135</v>
      </c>
      <c r="D22" s="83">
        <v>7.54</v>
      </c>
      <c r="E22" s="14"/>
      <c r="F22" s="84">
        <f t="shared" si="0"/>
        <v>0</v>
      </c>
    </row>
    <row r="23" spans="1:6" ht="15.75">
      <c r="A23" s="80" t="s">
        <v>136</v>
      </c>
      <c r="B23" s="81" t="s">
        <v>43</v>
      </c>
      <c r="C23" s="82" t="s">
        <v>137</v>
      </c>
      <c r="D23" s="83">
        <v>7.88</v>
      </c>
      <c r="E23" s="14"/>
      <c r="F23" s="84">
        <f t="shared" si="0"/>
        <v>0</v>
      </c>
    </row>
    <row r="24" spans="1:6" ht="15.75">
      <c r="A24" s="80" t="s">
        <v>138</v>
      </c>
      <c r="B24" s="81" t="s">
        <v>44</v>
      </c>
      <c r="C24" s="82" t="s">
        <v>139</v>
      </c>
      <c r="D24" s="83">
        <v>7.54</v>
      </c>
      <c r="E24" s="14"/>
      <c r="F24" s="84">
        <f t="shared" si="0"/>
        <v>0</v>
      </c>
    </row>
    <row r="25" spans="1:6" ht="31.5">
      <c r="A25" s="80" t="s">
        <v>140</v>
      </c>
      <c r="B25" s="81" t="s">
        <v>45</v>
      </c>
      <c r="C25" s="82" t="s">
        <v>141</v>
      </c>
      <c r="D25" s="83">
        <v>14.68</v>
      </c>
      <c r="E25" s="14"/>
      <c r="F25" s="84">
        <f t="shared" si="0"/>
        <v>0</v>
      </c>
    </row>
    <row r="26" spans="1:6" ht="15.75">
      <c r="A26" s="80" t="s">
        <v>142</v>
      </c>
      <c r="B26" s="81" t="s">
        <v>46</v>
      </c>
      <c r="C26" s="82" t="s">
        <v>22</v>
      </c>
      <c r="D26" s="83">
        <v>12.3</v>
      </c>
      <c r="E26" s="14"/>
      <c r="F26" s="84">
        <f t="shared" si="0"/>
        <v>0</v>
      </c>
    </row>
    <row r="27" spans="1:6" ht="16.5" thickBot="1">
      <c r="A27" s="80" t="s">
        <v>143</v>
      </c>
      <c r="B27" s="81" t="s">
        <v>47</v>
      </c>
      <c r="C27" s="82" t="s">
        <v>144</v>
      </c>
      <c r="D27" s="83">
        <v>13.68</v>
      </c>
      <c r="E27" s="14"/>
      <c r="F27" s="84">
        <f t="shared" si="0"/>
        <v>0</v>
      </c>
    </row>
    <row r="28" spans="1:6" ht="15.75">
      <c r="A28" s="80"/>
      <c r="B28" s="81"/>
      <c r="C28" s="76" t="s">
        <v>145</v>
      </c>
      <c r="D28" s="83"/>
      <c r="E28" s="14"/>
      <c r="F28" s="84">
        <f t="shared" si="0"/>
        <v>0</v>
      </c>
    </row>
    <row r="29" spans="1:6" ht="15.75">
      <c r="A29" s="80" t="s">
        <v>146</v>
      </c>
      <c r="B29" s="81" t="s">
        <v>50</v>
      </c>
      <c r="C29" s="82" t="s">
        <v>147</v>
      </c>
      <c r="D29" s="83">
        <v>7.04</v>
      </c>
      <c r="E29" s="14"/>
      <c r="F29" s="84">
        <f t="shared" si="0"/>
        <v>0</v>
      </c>
    </row>
    <row r="30" spans="1:6" ht="15.75">
      <c r="A30" s="80" t="s">
        <v>148</v>
      </c>
      <c r="B30" s="81" t="s">
        <v>51</v>
      </c>
      <c r="C30" s="82" t="s">
        <v>149</v>
      </c>
      <c r="D30" s="83">
        <v>15.2</v>
      </c>
      <c r="E30" s="14"/>
      <c r="F30" s="84">
        <f t="shared" si="0"/>
        <v>0</v>
      </c>
    </row>
    <row r="31" spans="1:6" ht="15.75">
      <c r="A31" s="80" t="s">
        <v>150</v>
      </c>
      <c r="B31" s="81" t="s">
        <v>55</v>
      </c>
      <c r="C31" s="82" t="s">
        <v>296</v>
      </c>
      <c r="D31" s="83">
        <v>40</v>
      </c>
      <c r="E31" s="14"/>
      <c r="F31" s="84">
        <f t="shared" si="0"/>
        <v>0</v>
      </c>
    </row>
    <row r="32" spans="1:6" ht="15.75">
      <c r="A32" s="80" t="s">
        <v>151</v>
      </c>
      <c r="B32" s="81" t="s">
        <v>52</v>
      </c>
      <c r="C32" s="82" t="s">
        <v>152</v>
      </c>
      <c r="D32" s="83">
        <v>5.86</v>
      </c>
      <c r="E32" s="14"/>
      <c r="F32" s="84">
        <f t="shared" si="0"/>
        <v>0</v>
      </c>
    </row>
    <row r="33" spans="1:6" ht="15.75">
      <c r="A33" s="80" t="s">
        <v>153</v>
      </c>
      <c r="B33" s="81" t="s">
        <v>53</v>
      </c>
      <c r="C33" s="82" t="s">
        <v>154</v>
      </c>
      <c r="D33" s="83">
        <v>5.86</v>
      </c>
      <c r="E33" s="14"/>
      <c r="F33" s="84">
        <f t="shared" si="0"/>
        <v>0</v>
      </c>
    </row>
    <row r="34" spans="1:6" ht="15.75">
      <c r="A34" s="80" t="s">
        <v>155</v>
      </c>
      <c r="B34" s="81" t="s">
        <v>54</v>
      </c>
      <c r="C34" s="82" t="s">
        <v>156</v>
      </c>
      <c r="D34" s="83">
        <v>5.92</v>
      </c>
      <c r="E34" s="14"/>
      <c r="F34" s="84">
        <f t="shared" si="0"/>
        <v>0</v>
      </c>
    </row>
    <row r="35" spans="1:6" ht="15.75">
      <c r="A35" s="80" t="s">
        <v>157</v>
      </c>
      <c r="B35" s="81" t="s">
        <v>24</v>
      </c>
      <c r="C35" s="82" t="s">
        <v>158</v>
      </c>
      <c r="D35" s="83">
        <v>5.86</v>
      </c>
      <c r="E35" s="14"/>
      <c r="F35" s="84">
        <f t="shared" si="0"/>
        <v>0</v>
      </c>
    </row>
    <row r="36" spans="1:6" ht="15.75">
      <c r="A36" s="80" t="s">
        <v>159</v>
      </c>
      <c r="B36" s="81" t="s">
        <v>25</v>
      </c>
      <c r="C36" s="82" t="s">
        <v>160</v>
      </c>
      <c r="D36" s="83">
        <v>5.86</v>
      </c>
      <c r="E36" s="14"/>
      <c r="F36" s="84">
        <f t="shared" si="0"/>
        <v>0</v>
      </c>
    </row>
    <row r="37" spans="1:6" ht="15.75">
      <c r="A37" s="80" t="s">
        <v>161</v>
      </c>
      <c r="B37" s="81" t="s">
        <v>23</v>
      </c>
      <c r="C37" s="82" t="s">
        <v>162</v>
      </c>
      <c r="D37" s="83">
        <v>5.74</v>
      </c>
      <c r="E37" s="14"/>
      <c r="F37" s="84">
        <f t="shared" si="0"/>
        <v>0</v>
      </c>
    </row>
    <row r="38" spans="1:6" ht="15.75">
      <c r="A38" s="80" t="s">
        <v>163</v>
      </c>
      <c r="B38" s="81" t="s">
        <v>56</v>
      </c>
      <c r="C38" s="82" t="s">
        <v>164</v>
      </c>
      <c r="D38" s="83">
        <v>5.74</v>
      </c>
      <c r="E38" s="14"/>
      <c r="F38" s="84">
        <f t="shared" si="0"/>
        <v>0</v>
      </c>
    </row>
    <row r="39" spans="1:6" ht="15.75">
      <c r="A39" s="80" t="s">
        <v>165</v>
      </c>
      <c r="B39" s="81" t="s">
        <v>57</v>
      </c>
      <c r="C39" s="82" t="s">
        <v>166</v>
      </c>
      <c r="D39" s="83">
        <v>8.19</v>
      </c>
      <c r="E39" s="14"/>
      <c r="F39" s="84">
        <f t="shared" si="0"/>
        <v>0</v>
      </c>
    </row>
    <row r="40" spans="1:6" ht="15.75">
      <c r="A40" s="80" t="s">
        <v>167</v>
      </c>
      <c r="B40" s="81" t="s">
        <v>58</v>
      </c>
      <c r="C40" s="82" t="s">
        <v>168</v>
      </c>
      <c r="D40" s="83">
        <v>7.69</v>
      </c>
      <c r="E40" s="14"/>
      <c r="F40" s="84">
        <f t="shared" si="0"/>
        <v>0</v>
      </c>
    </row>
    <row r="41" spans="1:6" ht="15.75">
      <c r="A41" s="80" t="s">
        <v>169</v>
      </c>
      <c r="B41" s="81" t="s">
        <v>59</v>
      </c>
      <c r="C41" s="82" t="s">
        <v>170</v>
      </c>
      <c r="D41" s="83">
        <v>7.04</v>
      </c>
      <c r="E41" s="14"/>
      <c r="F41" s="84">
        <f t="shared" si="0"/>
        <v>0</v>
      </c>
    </row>
    <row r="42" spans="1:6" ht="15.75">
      <c r="A42" s="80" t="s">
        <v>171</v>
      </c>
      <c r="B42" s="81" t="s">
        <v>60</v>
      </c>
      <c r="C42" s="82" t="s">
        <v>172</v>
      </c>
      <c r="D42" s="83">
        <v>5.86</v>
      </c>
      <c r="E42" s="14"/>
      <c r="F42" s="84">
        <f t="shared" si="0"/>
        <v>0</v>
      </c>
    </row>
    <row r="43" spans="1:6" ht="15.75">
      <c r="A43" s="80" t="s">
        <v>173</v>
      </c>
      <c r="B43" s="81" t="s">
        <v>61</v>
      </c>
      <c r="C43" s="82" t="s">
        <v>174</v>
      </c>
      <c r="D43" s="83">
        <v>5.83</v>
      </c>
      <c r="E43" s="14"/>
      <c r="F43" s="84">
        <f t="shared" si="0"/>
        <v>0</v>
      </c>
    </row>
    <row r="44" spans="1:6" ht="15.75">
      <c r="A44" s="80" t="s">
        <v>175</v>
      </c>
      <c r="B44" s="81" t="s">
        <v>62</v>
      </c>
      <c r="C44" s="82" t="s">
        <v>48</v>
      </c>
      <c r="D44" s="83">
        <v>10</v>
      </c>
      <c r="E44" s="14"/>
      <c r="F44" s="84">
        <f t="shared" si="0"/>
        <v>0</v>
      </c>
    </row>
    <row r="45" spans="1:6" ht="15.75">
      <c r="A45" s="80" t="s">
        <v>176</v>
      </c>
      <c r="B45" s="81" t="s">
        <v>63</v>
      </c>
      <c r="C45" s="82" t="s">
        <v>297</v>
      </c>
      <c r="D45" s="83">
        <v>7.99</v>
      </c>
      <c r="E45" s="14"/>
      <c r="F45" s="84">
        <f t="shared" si="0"/>
        <v>0</v>
      </c>
    </row>
    <row r="46" spans="1:6" ht="15.75">
      <c r="A46" s="80" t="s">
        <v>177</v>
      </c>
      <c r="B46" s="81" t="s">
        <v>64</v>
      </c>
      <c r="C46" s="82" t="s">
        <v>178</v>
      </c>
      <c r="D46" s="83">
        <v>7.79</v>
      </c>
      <c r="E46" s="14"/>
      <c r="F46" s="84">
        <f t="shared" si="0"/>
        <v>0</v>
      </c>
    </row>
    <row r="47" spans="1:6" ht="15.75">
      <c r="A47" s="80" t="s">
        <v>179</v>
      </c>
      <c r="B47" s="81" t="s">
        <v>65</v>
      </c>
      <c r="C47" s="82" t="s">
        <v>180</v>
      </c>
      <c r="D47" s="83">
        <v>10</v>
      </c>
      <c r="E47" s="14"/>
      <c r="F47" s="84">
        <f t="shared" si="0"/>
        <v>0</v>
      </c>
    </row>
    <row r="48" spans="1:6" ht="15.75">
      <c r="A48" s="80" t="s">
        <v>181</v>
      </c>
      <c r="B48" s="81" t="s">
        <v>66</v>
      </c>
      <c r="C48" s="82" t="s">
        <v>182</v>
      </c>
      <c r="D48" s="83">
        <v>11</v>
      </c>
      <c r="E48" s="14"/>
      <c r="F48" s="84">
        <f t="shared" si="0"/>
        <v>0</v>
      </c>
    </row>
    <row r="49" spans="1:6" ht="15.75">
      <c r="A49" s="80" t="s">
        <v>183</v>
      </c>
      <c r="B49" s="81" t="s">
        <v>67</v>
      </c>
      <c r="C49" s="82" t="s">
        <v>184</v>
      </c>
      <c r="D49" s="83">
        <v>5.37</v>
      </c>
      <c r="E49" s="14"/>
      <c r="F49" s="84">
        <f t="shared" si="0"/>
        <v>0</v>
      </c>
    </row>
    <row r="50" spans="1:6" ht="15.75">
      <c r="A50" s="80" t="s">
        <v>185</v>
      </c>
      <c r="B50" s="81" t="s">
        <v>68</v>
      </c>
      <c r="C50" s="82" t="s">
        <v>186</v>
      </c>
      <c r="D50" s="83">
        <v>7.88</v>
      </c>
      <c r="E50" s="14"/>
      <c r="F50" s="84">
        <f t="shared" si="0"/>
        <v>0</v>
      </c>
    </row>
    <row r="51" spans="1:6" ht="15.75">
      <c r="A51" s="80" t="s">
        <v>187</v>
      </c>
      <c r="B51" s="81" t="s">
        <v>69</v>
      </c>
      <c r="C51" s="82" t="s">
        <v>188</v>
      </c>
      <c r="D51" s="83">
        <v>5.37</v>
      </c>
      <c r="E51" s="14"/>
      <c r="F51" s="84">
        <f t="shared" si="0"/>
        <v>0</v>
      </c>
    </row>
    <row r="52" spans="1:6" ht="15.75">
      <c r="A52" s="85" t="s">
        <v>189</v>
      </c>
      <c r="B52" s="81" t="s">
        <v>70</v>
      </c>
      <c r="C52" s="82" t="s">
        <v>190</v>
      </c>
      <c r="D52" s="86">
        <v>7.1</v>
      </c>
      <c r="E52" s="14"/>
      <c r="F52" s="84">
        <f t="shared" si="0"/>
        <v>0</v>
      </c>
    </row>
    <row r="53" spans="1:6" ht="15.75">
      <c r="A53" s="85" t="s">
        <v>191</v>
      </c>
      <c r="B53" s="81" t="s">
        <v>71</v>
      </c>
      <c r="C53" s="82" t="s">
        <v>192</v>
      </c>
      <c r="D53" s="86">
        <v>13</v>
      </c>
      <c r="E53" s="14"/>
      <c r="F53" s="84">
        <f t="shared" si="0"/>
        <v>0</v>
      </c>
    </row>
    <row r="54" spans="1:6" ht="15.75">
      <c r="A54" s="85" t="s">
        <v>193</v>
      </c>
      <c r="B54" s="81" t="s">
        <v>76</v>
      </c>
      <c r="C54" s="82" t="s">
        <v>194</v>
      </c>
      <c r="D54" s="86">
        <v>9.34</v>
      </c>
      <c r="E54" s="14"/>
      <c r="F54" s="84">
        <f t="shared" si="0"/>
        <v>0</v>
      </c>
    </row>
    <row r="55" spans="1:6" ht="15.75">
      <c r="A55" s="85" t="s">
        <v>195</v>
      </c>
      <c r="B55" s="81" t="s">
        <v>72</v>
      </c>
      <c r="C55" s="82" t="s">
        <v>196</v>
      </c>
      <c r="D55" s="86">
        <v>5.37</v>
      </c>
      <c r="E55" s="14"/>
      <c r="F55" s="84">
        <f t="shared" si="0"/>
        <v>0</v>
      </c>
    </row>
    <row r="56" spans="1:6" ht="15.75">
      <c r="A56" s="85" t="s">
        <v>197</v>
      </c>
      <c r="B56" s="81" t="s">
        <v>73</v>
      </c>
      <c r="C56" s="82" t="s">
        <v>49</v>
      </c>
      <c r="D56" s="86">
        <v>22</v>
      </c>
      <c r="E56" s="14"/>
      <c r="F56" s="84">
        <f t="shared" si="0"/>
        <v>0</v>
      </c>
    </row>
    <row r="57" spans="1:6" ht="15.75">
      <c r="A57" s="85" t="s">
        <v>198</v>
      </c>
      <c r="B57" s="81" t="s">
        <v>74</v>
      </c>
      <c r="C57" s="82" t="s">
        <v>199</v>
      </c>
      <c r="D57" s="86">
        <v>5.37</v>
      </c>
      <c r="E57" s="14"/>
      <c r="F57" s="84">
        <f t="shared" si="0"/>
        <v>0</v>
      </c>
    </row>
    <row r="58" spans="1:6" ht="15.75">
      <c r="A58" s="85" t="s">
        <v>200</v>
      </c>
      <c r="B58" s="81" t="s">
        <v>75</v>
      </c>
      <c r="C58" s="82" t="s">
        <v>125</v>
      </c>
      <c r="D58" s="86">
        <v>8</v>
      </c>
      <c r="E58" s="14"/>
      <c r="F58" s="84">
        <f t="shared" si="0"/>
        <v>0</v>
      </c>
    </row>
    <row r="59" spans="1:6" ht="15.75">
      <c r="A59" s="85" t="s">
        <v>322</v>
      </c>
      <c r="B59" s="112" t="s">
        <v>324</v>
      </c>
      <c r="C59" s="113" t="s">
        <v>325</v>
      </c>
      <c r="D59" s="86">
        <v>35</v>
      </c>
      <c r="E59" s="14"/>
      <c r="F59" s="84">
        <f t="shared" si="0"/>
        <v>0</v>
      </c>
    </row>
    <row r="60" spans="1:6" ht="16.5" thickBot="1">
      <c r="A60" s="85" t="s">
        <v>323</v>
      </c>
      <c r="B60" s="112" t="s">
        <v>326</v>
      </c>
      <c r="C60" s="113" t="s">
        <v>327</v>
      </c>
      <c r="D60" s="86">
        <v>20</v>
      </c>
      <c r="E60" s="14"/>
      <c r="F60" s="84">
        <f t="shared" si="0"/>
        <v>0</v>
      </c>
    </row>
    <row r="61" spans="1:6" ht="15.75">
      <c r="A61" s="85"/>
      <c r="B61" s="81"/>
      <c r="C61" s="76" t="s">
        <v>201</v>
      </c>
      <c r="D61" s="86"/>
      <c r="E61" s="14"/>
      <c r="F61" s="84">
        <f t="shared" si="0"/>
        <v>0</v>
      </c>
    </row>
    <row r="62" spans="1:6" ht="15.75">
      <c r="A62" s="85" t="s">
        <v>202</v>
      </c>
      <c r="B62" s="81" t="s">
        <v>80</v>
      </c>
      <c r="C62" s="82" t="s">
        <v>203</v>
      </c>
      <c r="D62" s="86">
        <v>20.5</v>
      </c>
      <c r="E62" s="14"/>
      <c r="F62" s="84">
        <f t="shared" si="0"/>
        <v>0</v>
      </c>
    </row>
    <row r="63" spans="1:6" ht="15.75">
      <c r="A63" s="85" t="s">
        <v>204</v>
      </c>
      <c r="B63" s="81" t="s">
        <v>81</v>
      </c>
      <c r="C63" s="82" t="s">
        <v>205</v>
      </c>
      <c r="D63" s="86">
        <v>20.83</v>
      </c>
      <c r="E63" s="14"/>
      <c r="F63" s="84">
        <f t="shared" si="0"/>
        <v>0</v>
      </c>
    </row>
    <row r="64" spans="1:6" ht="15.75">
      <c r="A64" s="85" t="s">
        <v>206</v>
      </c>
      <c r="B64" s="81" t="s">
        <v>82</v>
      </c>
      <c r="C64" s="82" t="s">
        <v>77</v>
      </c>
      <c r="D64" s="86">
        <v>43</v>
      </c>
      <c r="E64" s="14"/>
      <c r="F64" s="84">
        <f t="shared" si="0"/>
        <v>0</v>
      </c>
    </row>
    <row r="65" spans="1:6" ht="15.75">
      <c r="A65" s="85" t="s">
        <v>207</v>
      </c>
      <c r="B65" s="81" t="s">
        <v>83</v>
      </c>
      <c r="C65" s="82" t="s">
        <v>208</v>
      </c>
      <c r="D65" s="86">
        <v>23.82</v>
      </c>
      <c r="E65" s="14"/>
      <c r="F65" s="84">
        <f t="shared" si="0"/>
        <v>0</v>
      </c>
    </row>
    <row r="66" spans="1:6" ht="15.75">
      <c r="A66" s="85" t="s">
        <v>209</v>
      </c>
      <c r="B66" s="81" t="s">
        <v>84</v>
      </c>
      <c r="C66" s="82" t="s">
        <v>210</v>
      </c>
      <c r="D66" s="86">
        <v>23.82</v>
      </c>
      <c r="E66" s="14"/>
      <c r="F66" s="84">
        <f t="shared" si="0"/>
        <v>0</v>
      </c>
    </row>
    <row r="67" spans="1:6" ht="15.75">
      <c r="A67" s="85" t="s">
        <v>211</v>
      </c>
      <c r="B67" s="81" t="s">
        <v>85</v>
      </c>
      <c r="C67" s="82" t="s">
        <v>212</v>
      </c>
      <c r="D67" s="86">
        <v>27.87</v>
      </c>
      <c r="E67" s="14"/>
      <c r="F67" s="84">
        <f t="shared" si="0"/>
        <v>0</v>
      </c>
    </row>
    <row r="68" spans="1:6" ht="15.75">
      <c r="A68" s="85" t="s">
        <v>213</v>
      </c>
      <c r="B68" s="81" t="s">
        <v>86</v>
      </c>
      <c r="C68" s="82" t="s">
        <v>78</v>
      </c>
      <c r="D68" s="86">
        <v>30.1</v>
      </c>
      <c r="E68" s="14"/>
      <c r="F68" s="84">
        <f t="shared" si="0"/>
        <v>0</v>
      </c>
    </row>
    <row r="69" spans="1:6" ht="15.75">
      <c r="A69" s="85" t="s">
        <v>214</v>
      </c>
      <c r="B69" s="81" t="s">
        <v>87</v>
      </c>
      <c r="C69" s="82" t="s">
        <v>215</v>
      </c>
      <c r="D69" s="86">
        <v>23.82</v>
      </c>
      <c r="E69" s="14"/>
      <c r="F69" s="84">
        <f t="shared" si="0"/>
        <v>0</v>
      </c>
    </row>
    <row r="70" spans="1:6" ht="15.75">
      <c r="A70" s="85" t="s">
        <v>216</v>
      </c>
      <c r="B70" s="81" t="s">
        <v>88</v>
      </c>
      <c r="C70" s="82" t="s">
        <v>217</v>
      </c>
      <c r="D70" s="86">
        <v>25.31</v>
      </c>
      <c r="E70" s="14"/>
      <c r="F70" s="84">
        <f t="shared" si="0"/>
        <v>0</v>
      </c>
    </row>
    <row r="71" spans="1:6" ht="15.75">
      <c r="A71" s="85" t="s">
        <v>218</v>
      </c>
      <c r="B71" s="81" t="s">
        <v>89</v>
      </c>
      <c r="C71" s="82" t="s">
        <v>219</v>
      </c>
      <c r="D71" s="86">
        <v>25.31</v>
      </c>
      <c r="E71" s="14"/>
      <c r="F71" s="84">
        <f t="shared" si="0"/>
        <v>0</v>
      </c>
    </row>
    <row r="72" spans="1:6" ht="15.75">
      <c r="A72" s="85" t="s">
        <v>220</v>
      </c>
      <c r="B72" s="81" t="s">
        <v>90</v>
      </c>
      <c r="C72" s="82" t="s">
        <v>221</v>
      </c>
      <c r="D72" s="86">
        <v>40.98</v>
      </c>
      <c r="E72" s="14"/>
      <c r="F72" s="84">
        <f t="shared" si="0"/>
        <v>0</v>
      </c>
    </row>
    <row r="73" spans="1:6" ht="15.75">
      <c r="A73" s="114" t="s">
        <v>222</v>
      </c>
      <c r="B73" s="115" t="s">
        <v>91</v>
      </c>
      <c r="C73" s="116" t="s">
        <v>302</v>
      </c>
      <c r="D73" s="117">
        <v>31.15</v>
      </c>
      <c r="E73" s="14"/>
      <c r="F73" s="84">
        <f t="shared" si="0"/>
        <v>0</v>
      </c>
    </row>
    <row r="74" spans="1:6" ht="15.75">
      <c r="A74" s="114" t="s">
        <v>223</v>
      </c>
      <c r="B74" s="115" t="s">
        <v>92</v>
      </c>
      <c r="C74" s="116" t="s">
        <v>303</v>
      </c>
      <c r="D74" s="117">
        <v>64.9</v>
      </c>
      <c r="E74" s="14"/>
      <c r="F74" s="84">
        <f t="shared" si="0"/>
        <v>0</v>
      </c>
    </row>
    <row r="75" spans="1:6" ht="15.75">
      <c r="A75" s="85" t="s">
        <v>224</v>
      </c>
      <c r="B75" s="81" t="s">
        <v>93</v>
      </c>
      <c r="C75" s="82" t="s">
        <v>225</v>
      </c>
      <c r="D75" s="86">
        <v>33.29</v>
      </c>
      <c r="E75" s="14"/>
      <c r="F75" s="84">
        <f t="shared" si="0"/>
        <v>0</v>
      </c>
    </row>
    <row r="76" spans="1:6" ht="15.75">
      <c r="A76" s="85" t="s">
        <v>226</v>
      </c>
      <c r="B76" s="81" t="s">
        <v>94</v>
      </c>
      <c r="C76" s="82" t="s">
        <v>227</v>
      </c>
      <c r="D76" s="86">
        <v>11.48</v>
      </c>
      <c r="E76" s="14"/>
      <c r="F76" s="84">
        <f t="shared" si="0"/>
        <v>0</v>
      </c>
    </row>
    <row r="77" spans="1:6" ht="15.75">
      <c r="A77" s="85" t="s">
        <v>228</v>
      </c>
      <c r="B77" s="81" t="s">
        <v>95</v>
      </c>
      <c r="C77" s="82" t="s">
        <v>229</v>
      </c>
      <c r="D77" s="86">
        <v>5.49</v>
      </c>
      <c r="E77" s="14"/>
      <c r="F77" s="84">
        <f t="shared" si="0"/>
        <v>0</v>
      </c>
    </row>
    <row r="78" spans="1:6" ht="15.75">
      <c r="A78" s="85" t="s">
        <v>230</v>
      </c>
      <c r="B78" s="81" t="s">
        <v>96</v>
      </c>
      <c r="C78" s="82" t="s">
        <v>231</v>
      </c>
      <c r="D78" s="86">
        <v>12.29</v>
      </c>
      <c r="E78" s="14"/>
      <c r="F78" s="84">
        <f t="shared" si="0"/>
        <v>0</v>
      </c>
    </row>
    <row r="79" spans="1:6" ht="15.75">
      <c r="A79" s="85" t="s">
        <v>232</v>
      </c>
      <c r="B79" s="81" t="s">
        <v>97</v>
      </c>
      <c r="C79" s="82" t="s">
        <v>233</v>
      </c>
      <c r="D79" s="86">
        <v>40</v>
      </c>
      <c r="E79" s="14"/>
      <c r="F79" s="84">
        <f t="shared" si="0"/>
        <v>0</v>
      </c>
    </row>
    <row r="80" spans="1:6" ht="15.75">
      <c r="A80" s="85" t="s">
        <v>234</v>
      </c>
      <c r="B80" s="81" t="s">
        <v>26</v>
      </c>
      <c r="C80" s="82" t="s">
        <v>235</v>
      </c>
      <c r="D80" s="86">
        <v>10.84</v>
      </c>
      <c r="E80" s="14"/>
      <c r="F80" s="84">
        <f t="shared" si="0"/>
        <v>0</v>
      </c>
    </row>
    <row r="81" spans="1:6" ht="15.75">
      <c r="A81" s="85" t="s">
        <v>236</v>
      </c>
      <c r="B81" s="81" t="s">
        <v>27</v>
      </c>
      <c r="C81" s="82" t="s">
        <v>237</v>
      </c>
      <c r="D81" s="86">
        <v>10.84</v>
      </c>
      <c r="E81" s="14"/>
      <c r="F81" s="84">
        <f t="shared" si="0"/>
        <v>0</v>
      </c>
    </row>
    <row r="82" spans="1:6" ht="15.75">
      <c r="A82" s="85" t="s">
        <v>238</v>
      </c>
      <c r="B82" s="81" t="s">
        <v>98</v>
      </c>
      <c r="C82" s="82" t="s">
        <v>239</v>
      </c>
      <c r="D82" s="86">
        <v>14.77</v>
      </c>
      <c r="E82" s="14"/>
      <c r="F82" s="84">
        <f t="shared" si="0"/>
        <v>0</v>
      </c>
    </row>
    <row r="83" spans="1:6" ht="15.75">
      <c r="A83" s="85" t="s">
        <v>240</v>
      </c>
      <c r="B83" s="81" t="s">
        <v>99</v>
      </c>
      <c r="C83" s="82" t="s">
        <v>241</v>
      </c>
      <c r="D83" s="86">
        <v>14.77</v>
      </c>
      <c r="E83" s="14"/>
      <c r="F83" s="84">
        <f t="shared" si="0"/>
        <v>0</v>
      </c>
    </row>
    <row r="84" spans="1:6" ht="15.75">
      <c r="A84" s="85" t="s">
        <v>242</v>
      </c>
      <c r="B84" s="81" t="s">
        <v>100</v>
      </c>
      <c r="C84" s="82" t="s">
        <v>243</v>
      </c>
      <c r="D84" s="86">
        <v>15.1</v>
      </c>
      <c r="E84" s="14"/>
      <c r="F84" s="84">
        <f t="shared" si="0"/>
        <v>0</v>
      </c>
    </row>
    <row r="85" spans="1:6" ht="15.75">
      <c r="A85" s="85" t="s">
        <v>244</v>
      </c>
      <c r="B85" s="81" t="s">
        <v>101</v>
      </c>
      <c r="C85" s="82" t="s">
        <v>245</v>
      </c>
      <c r="D85" s="86">
        <v>14.29</v>
      </c>
      <c r="E85" s="14"/>
      <c r="F85" s="84">
        <f aca="true" t="shared" si="1" ref="F85:F122">D85*E85</f>
        <v>0</v>
      </c>
    </row>
    <row r="86" spans="1:6" ht="15.75">
      <c r="A86" s="85" t="s">
        <v>246</v>
      </c>
      <c r="B86" s="81" t="s">
        <v>102</v>
      </c>
      <c r="C86" s="82" t="s">
        <v>247</v>
      </c>
      <c r="D86" s="86">
        <v>10.67</v>
      </c>
      <c r="E86" s="14"/>
      <c r="F86" s="84">
        <f t="shared" si="1"/>
        <v>0</v>
      </c>
    </row>
    <row r="87" spans="1:6" ht="15.75">
      <c r="A87" s="114" t="s">
        <v>248</v>
      </c>
      <c r="B87" s="115" t="s">
        <v>103</v>
      </c>
      <c r="C87" s="116" t="s">
        <v>304</v>
      </c>
      <c r="D87" s="117">
        <v>9.34</v>
      </c>
      <c r="E87" s="14"/>
      <c r="F87" s="84">
        <f t="shared" si="1"/>
        <v>0</v>
      </c>
    </row>
    <row r="88" spans="1:6" ht="15.75">
      <c r="A88" s="85" t="s">
        <v>249</v>
      </c>
      <c r="B88" s="81" t="s">
        <v>104</v>
      </c>
      <c r="C88" s="82" t="s">
        <v>79</v>
      </c>
      <c r="D88" s="86">
        <v>39</v>
      </c>
      <c r="E88" s="14"/>
      <c r="F88" s="84">
        <f t="shared" si="1"/>
        <v>0</v>
      </c>
    </row>
    <row r="89" spans="1:6" ht="15.75">
      <c r="A89" s="85" t="s">
        <v>250</v>
      </c>
      <c r="B89" s="81" t="s">
        <v>28</v>
      </c>
      <c r="C89" s="82" t="s">
        <v>251</v>
      </c>
      <c r="D89" s="86">
        <v>23.07</v>
      </c>
      <c r="E89" s="14"/>
      <c r="F89" s="84">
        <f t="shared" si="1"/>
        <v>0</v>
      </c>
    </row>
    <row r="90" spans="1:6" ht="16.5" thickBot="1">
      <c r="A90" s="85" t="s">
        <v>252</v>
      </c>
      <c r="B90" s="81" t="s">
        <v>29</v>
      </c>
      <c r="C90" s="82" t="s">
        <v>253</v>
      </c>
      <c r="D90" s="86">
        <v>23.61</v>
      </c>
      <c r="E90" s="14"/>
      <c r="F90" s="84">
        <f t="shared" si="1"/>
        <v>0</v>
      </c>
    </row>
    <row r="91" spans="1:6" ht="15.75">
      <c r="A91" s="85"/>
      <c r="B91" s="81"/>
      <c r="C91" s="76" t="s">
        <v>254</v>
      </c>
      <c r="D91" s="86"/>
      <c r="E91" s="14"/>
      <c r="F91" s="84">
        <f t="shared" si="1"/>
        <v>0</v>
      </c>
    </row>
    <row r="92" spans="1:6" ht="15.75">
      <c r="A92" s="85"/>
      <c r="B92" s="81"/>
      <c r="C92" s="82" t="s">
        <v>255</v>
      </c>
      <c r="D92" s="86"/>
      <c r="E92" s="14"/>
      <c r="F92" s="84">
        <f t="shared" si="1"/>
        <v>0</v>
      </c>
    </row>
    <row r="93" spans="1:6" ht="47.25">
      <c r="A93" s="85" t="s">
        <v>256</v>
      </c>
      <c r="B93" s="81" t="s">
        <v>105</v>
      </c>
      <c r="C93" s="87" t="s">
        <v>257</v>
      </c>
      <c r="D93" s="86">
        <v>15.29</v>
      </c>
      <c r="E93" s="14"/>
      <c r="F93" s="84">
        <f t="shared" si="1"/>
        <v>0</v>
      </c>
    </row>
    <row r="94" spans="1:6" ht="45" customHeight="1" thickBot="1">
      <c r="A94" s="85" t="s">
        <v>258</v>
      </c>
      <c r="B94" s="81" t="s">
        <v>106</v>
      </c>
      <c r="C94" s="82" t="s">
        <v>293</v>
      </c>
      <c r="D94" s="86">
        <v>15.29</v>
      </c>
      <c r="E94" s="14"/>
      <c r="F94" s="84">
        <f t="shared" si="1"/>
        <v>0</v>
      </c>
    </row>
    <row r="95" spans="1:6" ht="15.75">
      <c r="A95" s="85"/>
      <c r="B95" s="81"/>
      <c r="C95" s="76" t="s">
        <v>259</v>
      </c>
      <c r="D95" s="86"/>
      <c r="E95" s="14"/>
      <c r="F95" s="84">
        <f t="shared" si="1"/>
        <v>0</v>
      </c>
    </row>
    <row r="96" spans="1:6" ht="32.25" thickBot="1">
      <c r="A96" s="85" t="s">
        <v>260</v>
      </c>
      <c r="B96" s="81" t="s">
        <v>107</v>
      </c>
      <c r="C96" s="82" t="s">
        <v>261</v>
      </c>
      <c r="D96" s="86">
        <v>15.29</v>
      </c>
      <c r="E96" s="14"/>
      <c r="F96" s="84">
        <f t="shared" si="1"/>
        <v>0</v>
      </c>
    </row>
    <row r="97" spans="1:6" ht="15.75">
      <c r="A97" s="85"/>
      <c r="B97" s="81"/>
      <c r="C97" s="76" t="s">
        <v>262</v>
      </c>
      <c r="D97" s="86"/>
      <c r="E97" s="14"/>
      <c r="F97" s="84">
        <f t="shared" si="1"/>
        <v>0</v>
      </c>
    </row>
    <row r="98" spans="1:6" ht="31.5">
      <c r="A98" s="85" t="s">
        <v>263</v>
      </c>
      <c r="B98" s="81" t="s">
        <v>109</v>
      </c>
      <c r="C98" s="82" t="s">
        <v>298</v>
      </c>
      <c r="D98" s="86">
        <v>15.29</v>
      </c>
      <c r="E98" s="14"/>
      <c r="F98" s="84">
        <f t="shared" si="1"/>
        <v>0</v>
      </c>
    </row>
    <row r="99" spans="1:6" ht="47.25">
      <c r="A99" s="114" t="s">
        <v>264</v>
      </c>
      <c r="B99" s="115" t="s">
        <v>108</v>
      </c>
      <c r="C99" s="116" t="s">
        <v>305</v>
      </c>
      <c r="D99" s="117">
        <v>15.29</v>
      </c>
      <c r="E99" s="14"/>
      <c r="F99" s="84">
        <f t="shared" si="1"/>
        <v>0</v>
      </c>
    </row>
    <row r="100" spans="1:6" ht="15.75">
      <c r="A100" s="85" t="s">
        <v>265</v>
      </c>
      <c r="B100" s="88" t="s">
        <v>110</v>
      </c>
      <c r="C100" s="82" t="s">
        <v>266</v>
      </c>
      <c r="D100" s="86">
        <v>12.46</v>
      </c>
      <c r="E100" s="14"/>
      <c r="F100" s="84">
        <f t="shared" si="1"/>
        <v>0</v>
      </c>
    </row>
    <row r="101" spans="1:6" ht="15.75" customHeight="1" thickBot="1">
      <c r="A101" s="85" t="s">
        <v>267</v>
      </c>
      <c r="B101" s="88" t="s">
        <v>111</v>
      </c>
      <c r="C101" s="82" t="s">
        <v>268</v>
      </c>
      <c r="D101" s="86">
        <v>25</v>
      </c>
      <c r="E101" s="14"/>
      <c r="F101" s="84">
        <f t="shared" si="1"/>
        <v>0</v>
      </c>
    </row>
    <row r="102" spans="1:6" ht="15.75">
      <c r="A102" s="85"/>
      <c r="B102" s="88"/>
      <c r="C102" s="76" t="s">
        <v>269</v>
      </c>
      <c r="D102" s="86"/>
      <c r="E102" s="14"/>
      <c r="F102" s="84">
        <f t="shared" si="1"/>
        <v>0</v>
      </c>
    </row>
    <row r="103" spans="1:6" ht="31.5">
      <c r="A103" s="114" t="s">
        <v>270</v>
      </c>
      <c r="B103" s="118" t="s">
        <v>112</v>
      </c>
      <c r="C103" s="116" t="s">
        <v>306</v>
      </c>
      <c r="D103" s="117">
        <v>15.29</v>
      </c>
      <c r="E103" s="14"/>
      <c r="F103" s="84">
        <f t="shared" si="1"/>
        <v>0</v>
      </c>
    </row>
    <row r="104" spans="1:6" ht="31.5">
      <c r="A104" s="114" t="s">
        <v>271</v>
      </c>
      <c r="B104" s="118" t="s">
        <v>113</v>
      </c>
      <c r="C104" s="116" t="s">
        <v>307</v>
      </c>
      <c r="D104" s="117">
        <v>15.29</v>
      </c>
      <c r="E104" s="14"/>
      <c r="F104" s="84">
        <f t="shared" si="1"/>
        <v>0</v>
      </c>
    </row>
    <row r="105" spans="1:6" ht="15.75">
      <c r="A105" s="85"/>
      <c r="B105" s="88"/>
      <c r="C105" s="89" t="s">
        <v>272</v>
      </c>
      <c r="D105" s="86"/>
      <c r="E105" s="14"/>
      <c r="F105" s="84">
        <f t="shared" si="1"/>
        <v>0</v>
      </c>
    </row>
    <row r="106" spans="1:6" ht="31.5">
      <c r="A106" s="114" t="s">
        <v>273</v>
      </c>
      <c r="B106" s="118" t="s">
        <v>114</v>
      </c>
      <c r="C106" s="116" t="s">
        <v>308</v>
      </c>
      <c r="D106" s="117">
        <v>15.29</v>
      </c>
      <c r="E106" s="14"/>
      <c r="F106" s="84">
        <f t="shared" si="1"/>
        <v>0</v>
      </c>
    </row>
    <row r="107" spans="1:6" ht="32.25" thickBot="1">
      <c r="A107" s="114" t="s">
        <v>274</v>
      </c>
      <c r="B107" s="118" t="s">
        <v>115</v>
      </c>
      <c r="C107" s="116" t="s">
        <v>315</v>
      </c>
      <c r="D107" s="117">
        <v>15.29</v>
      </c>
      <c r="E107" s="14"/>
      <c r="F107" s="84">
        <f t="shared" si="1"/>
        <v>0</v>
      </c>
    </row>
    <row r="108" spans="1:6" ht="15.75">
      <c r="A108" s="85"/>
      <c r="B108" s="90"/>
      <c r="C108" s="76" t="s">
        <v>275</v>
      </c>
      <c r="D108" s="86"/>
      <c r="E108" s="14"/>
      <c r="F108" s="84">
        <f t="shared" si="1"/>
        <v>0</v>
      </c>
    </row>
    <row r="109" spans="1:6" ht="47.25">
      <c r="A109" s="114" t="s">
        <v>276</v>
      </c>
      <c r="B109" s="118" t="s">
        <v>116</v>
      </c>
      <c r="C109" s="116" t="s">
        <v>313</v>
      </c>
      <c r="D109" s="117">
        <v>15.29</v>
      </c>
      <c r="E109" s="14"/>
      <c r="F109" s="84">
        <f t="shared" si="1"/>
        <v>0</v>
      </c>
    </row>
    <row r="110" spans="1:6" ht="48" thickBot="1">
      <c r="A110" s="114" t="s">
        <v>277</v>
      </c>
      <c r="B110" s="118" t="s">
        <v>117</v>
      </c>
      <c r="C110" s="116" t="s">
        <v>314</v>
      </c>
      <c r="D110" s="117">
        <v>15.29</v>
      </c>
      <c r="E110" s="14"/>
      <c r="F110" s="84">
        <f t="shared" si="1"/>
        <v>0</v>
      </c>
    </row>
    <row r="111" spans="1:6" ht="15.75">
      <c r="A111" s="85"/>
      <c r="B111" s="88"/>
      <c r="C111" s="76" t="s">
        <v>278</v>
      </c>
      <c r="D111" s="86"/>
      <c r="E111" s="14"/>
      <c r="F111" s="84">
        <f t="shared" si="1"/>
        <v>0</v>
      </c>
    </row>
    <row r="112" spans="1:6" ht="47.25">
      <c r="A112" s="85" t="s">
        <v>279</v>
      </c>
      <c r="B112" s="88" t="s">
        <v>118</v>
      </c>
      <c r="C112" s="82" t="s">
        <v>280</v>
      </c>
      <c r="D112" s="86">
        <v>15.29</v>
      </c>
      <c r="E112" s="14"/>
      <c r="F112" s="84">
        <f t="shared" si="1"/>
        <v>0</v>
      </c>
    </row>
    <row r="113" spans="1:6" ht="48" thickBot="1">
      <c r="A113" s="85" t="s">
        <v>281</v>
      </c>
      <c r="B113" s="88" t="s">
        <v>119</v>
      </c>
      <c r="C113" s="82" t="s">
        <v>294</v>
      </c>
      <c r="D113" s="86">
        <v>15.29</v>
      </c>
      <c r="E113" s="14"/>
      <c r="F113" s="84">
        <f t="shared" si="1"/>
        <v>0</v>
      </c>
    </row>
    <row r="114" spans="1:6" ht="15.75">
      <c r="A114" s="85"/>
      <c r="B114" s="88"/>
      <c r="C114" s="76" t="s">
        <v>282</v>
      </c>
      <c r="D114" s="86"/>
      <c r="E114" s="14"/>
      <c r="F114" s="84">
        <f t="shared" si="1"/>
        <v>0</v>
      </c>
    </row>
    <row r="115" spans="1:6" ht="47.25">
      <c r="A115" s="114" t="s">
        <v>283</v>
      </c>
      <c r="B115" s="118" t="s">
        <v>120</v>
      </c>
      <c r="C115" s="116" t="s">
        <v>309</v>
      </c>
      <c r="D115" s="117">
        <v>15.29</v>
      </c>
      <c r="E115" s="14"/>
      <c r="F115" s="84">
        <f t="shared" si="1"/>
        <v>0</v>
      </c>
    </row>
    <row r="116" spans="1:6" ht="48" thickBot="1">
      <c r="A116" s="114" t="s">
        <v>284</v>
      </c>
      <c r="B116" s="118" t="s">
        <v>121</v>
      </c>
      <c r="C116" s="116" t="s">
        <v>310</v>
      </c>
      <c r="D116" s="117">
        <v>15.29</v>
      </c>
      <c r="E116" s="14"/>
      <c r="F116" s="84">
        <f t="shared" si="1"/>
        <v>0</v>
      </c>
    </row>
    <row r="117" spans="1:6" ht="15.75">
      <c r="A117" s="85"/>
      <c r="B117" s="90"/>
      <c r="C117" s="76" t="s">
        <v>285</v>
      </c>
      <c r="D117" s="86"/>
      <c r="E117" s="14"/>
      <c r="F117" s="84">
        <f t="shared" si="1"/>
        <v>0</v>
      </c>
    </row>
    <row r="118" spans="1:6" ht="47.25">
      <c r="A118" s="114" t="s">
        <v>286</v>
      </c>
      <c r="B118" s="118" t="s">
        <v>30</v>
      </c>
      <c r="C118" s="116" t="s">
        <v>311</v>
      </c>
      <c r="D118" s="117">
        <v>15.29</v>
      </c>
      <c r="E118" s="14"/>
      <c r="F118" s="84">
        <f t="shared" si="1"/>
        <v>0</v>
      </c>
    </row>
    <row r="119" spans="1:6" ht="48" thickBot="1">
      <c r="A119" s="114" t="s">
        <v>287</v>
      </c>
      <c r="B119" s="118" t="s">
        <v>122</v>
      </c>
      <c r="C119" s="116" t="s">
        <v>312</v>
      </c>
      <c r="D119" s="117">
        <v>15.29</v>
      </c>
      <c r="E119" s="14"/>
      <c r="F119" s="84">
        <f t="shared" si="1"/>
        <v>0</v>
      </c>
    </row>
    <row r="120" spans="1:6" ht="31.5">
      <c r="A120" s="85"/>
      <c r="B120" s="88"/>
      <c r="C120" s="76" t="s">
        <v>288</v>
      </c>
      <c r="D120" s="86"/>
      <c r="E120" s="14"/>
      <c r="F120" s="84">
        <f t="shared" si="1"/>
        <v>0</v>
      </c>
    </row>
    <row r="121" spans="1:6" ht="15.75">
      <c r="A121" s="85" t="s">
        <v>289</v>
      </c>
      <c r="B121" s="88" t="s">
        <v>126</v>
      </c>
      <c r="C121" s="82" t="s">
        <v>290</v>
      </c>
      <c r="D121" s="86">
        <v>12.23</v>
      </c>
      <c r="E121" s="14"/>
      <c r="F121" s="84">
        <f t="shared" si="1"/>
        <v>0</v>
      </c>
    </row>
    <row r="122" spans="1:6" ht="15.75">
      <c r="A122" s="85" t="s">
        <v>291</v>
      </c>
      <c r="B122" s="88" t="s">
        <v>127</v>
      </c>
      <c r="C122" s="82" t="s">
        <v>292</v>
      </c>
      <c r="D122" s="86">
        <v>14.55</v>
      </c>
      <c r="E122" s="14"/>
      <c r="F122" s="84">
        <f t="shared" si="1"/>
        <v>0</v>
      </c>
    </row>
    <row r="123" spans="1:6" ht="16.5" thickBot="1">
      <c r="A123" s="91"/>
      <c r="B123" s="92"/>
      <c r="C123" s="93" t="s">
        <v>124</v>
      </c>
      <c r="D123" s="94"/>
      <c r="E123" s="95">
        <f>SUM(E18:E122)</f>
        <v>0</v>
      </c>
      <c r="F123" s="96">
        <f>SUM(F18:F122)</f>
        <v>0</v>
      </c>
    </row>
    <row r="124" spans="1:6" ht="34.5" customHeight="1">
      <c r="A124" s="123" t="s">
        <v>328</v>
      </c>
      <c r="B124" s="123"/>
      <c r="C124" s="123"/>
      <c r="D124" s="123"/>
      <c r="E124" s="123"/>
      <c r="F124" s="123"/>
    </row>
    <row r="125" spans="1:8" ht="15.75">
      <c r="A125" s="28" t="s">
        <v>329</v>
      </c>
      <c r="B125" s="108"/>
      <c r="C125" s="109"/>
      <c r="D125" s="110"/>
      <c r="E125" s="111"/>
      <c r="F125" s="111"/>
      <c r="G125" s="20"/>
      <c r="H125" s="20"/>
    </row>
    <row r="126" spans="1:8" ht="15.75">
      <c r="A126" s="28" t="s">
        <v>319</v>
      </c>
      <c r="B126" s="70"/>
      <c r="C126" s="20"/>
      <c r="D126" s="20"/>
      <c r="E126" s="20"/>
      <c r="F126" s="20"/>
      <c r="G126" s="20"/>
      <c r="H126" s="20"/>
    </row>
    <row r="127" spans="1:11" ht="15.75">
      <c r="A127" s="20"/>
      <c r="B127" s="24" t="s">
        <v>321</v>
      </c>
      <c r="C127" s="25"/>
      <c r="D127" s="25"/>
      <c r="E127" s="25"/>
      <c r="F127" s="25"/>
      <c r="G127" s="25"/>
      <c r="H127" s="25"/>
      <c r="I127" s="5"/>
      <c r="J127" s="5"/>
      <c r="K127" s="5"/>
    </row>
    <row r="128" spans="1:8" ht="15.75" customHeight="1">
      <c r="A128" s="20"/>
      <c r="B128" s="24" t="s">
        <v>320</v>
      </c>
      <c r="C128" s="20"/>
      <c r="D128" s="20"/>
      <c r="E128" s="20"/>
      <c r="F128" s="20"/>
      <c r="G128" s="20"/>
      <c r="H128" s="20"/>
    </row>
    <row r="129" spans="1:8" ht="15.75" customHeight="1">
      <c r="A129" s="20"/>
      <c r="B129" s="24"/>
      <c r="C129" s="20"/>
      <c r="D129" s="20"/>
      <c r="E129" s="20"/>
      <c r="F129" s="20"/>
      <c r="G129" s="20"/>
      <c r="H129" s="20"/>
    </row>
    <row r="130" spans="1:8" ht="12.75">
      <c r="A130" s="20"/>
      <c r="B130" s="20"/>
      <c r="C130" s="26" t="s">
        <v>31</v>
      </c>
      <c r="D130" s="26"/>
      <c r="E130" s="26"/>
      <c r="F130" s="20"/>
      <c r="G130" s="20"/>
      <c r="H130" s="20"/>
    </row>
    <row r="131" spans="1:8" ht="12.75">
      <c r="A131" s="20"/>
      <c r="B131" s="20"/>
      <c r="C131" s="26"/>
      <c r="D131" s="26"/>
      <c r="E131" s="26"/>
      <c r="F131" s="20"/>
      <c r="G131" s="20"/>
      <c r="H131" s="20"/>
    </row>
    <row r="132" spans="1:8" ht="12.75">
      <c r="A132" s="20"/>
      <c r="B132" s="20"/>
      <c r="C132" s="26" t="s">
        <v>32</v>
      </c>
      <c r="D132" s="26"/>
      <c r="E132" s="26"/>
      <c r="F132" s="20"/>
      <c r="G132" s="20"/>
      <c r="H132" s="20"/>
    </row>
    <row r="133" ht="12.75">
      <c r="B133" s="3"/>
    </row>
    <row r="137" ht="15.75" customHeight="1"/>
    <row r="139" ht="15.7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password="D184" sheet="1" formatCells="0" formatColumns="0" formatRows="0" insertColumns="0" insertRows="0" insertHyperlinks="0" deleteColumns="0" deleteRows="0" sort="0" autoFilter="0" pivotTables="0"/>
  <protectedRanges>
    <protectedRange sqref="E18:E122" name="Zonă1"/>
  </protectedRanges>
  <mergeCells count="2">
    <mergeCell ref="E14:E16"/>
    <mergeCell ref="A124:F124"/>
  </mergeCells>
  <hyperlinks>
    <hyperlink ref="B128" r:id="rId1" display="contractare@cassv.ro"/>
  </hyperlinks>
  <printOptions/>
  <pageMargins left="0.6299212598425197" right="0.1968503937007874" top="0.2755905511811024" bottom="0.2755905511811024" header="0.15748031496062992" footer="0.15748031496062992"/>
  <pageSetup horizontalDpi="300" verticalDpi="300" orientation="portrait" paperSize="9" scale="90" r:id="rId2"/>
  <headerFooter alignWithMargins="0">
    <oddFooter>&amp;C&amp;P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Adrian Vasilescu</cp:lastModifiedBy>
  <cp:lastPrinted>2021-07-01T10:28:58Z</cp:lastPrinted>
  <dcterms:created xsi:type="dcterms:W3CDTF">2013-04-04T07:08:59Z</dcterms:created>
  <dcterms:modified xsi:type="dcterms:W3CDTF">2022-04-07T07:14:54Z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